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120" windowHeight="8000" tabRatio="681"/>
  </bookViews>
  <sheets>
    <sheet name="INSTRUCTIONS" sheetId="6" r:id="rId1"/>
    <sheet name="P1 - 20 Pts" sheetId="2" r:id="rId2"/>
    <sheet name="P2 - 10 Pts" sheetId="3" r:id="rId3"/>
    <sheet name="P3 - 25 Pts" sheetId="1" r:id="rId4"/>
    <sheet name="P4 - 10 Pts" sheetId="4" r:id="rId5"/>
    <sheet name="P5 - 25 Pts" sheetId="5" r:id="rId6"/>
    <sheet name="P5 - No New Financing" sheetId="7" r:id="rId7"/>
  </sheets>
  <calcPr calcId="124519"/>
</workbook>
</file>

<file path=xl/calcChain.xml><?xml version="1.0" encoding="utf-8"?>
<calcChain xmlns="http://schemas.openxmlformats.org/spreadsheetml/2006/main">
  <c r="E54" i="1"/>
  <c r="E55" s="1"/>
  <c r="E56" s="1"/>
  <c r="E57" s="1"/>
  <c r="E58" s="1"/>
  <c r="E27"/>
  <c r="E28" s="1"/>
  <c r="E31" s="1"/>
  <c r="E29" l="1"/>
  <c r="E30" s="1"/>
</calcChain>
</file>

<file path=xl/sharedStrings.xml><?xml version="1.0" encoding="utf-8"?>
<sst xmlns="http://schemas.openxmlformats.org/spreadsheetml/2006/main" count="190" uniqueCount="156">
  <si>
    <t>Each question on this page counts 2 points.</t>
  </si>
  <si>
    <t>1.</t>
  </si>
  <si>
    <t>Annual Deposit into account beginning today:</t>
  </si>
  <si>
    <t>Annual Interest Rate:</t>
  </si>
  <si>
    <t>Number of Deposits beginning now:</t>
  </si>
  <si>
    <t xml:space="preserve"> -- Must be 10 or less</t>
  </si>
  <si>
    <t xml:space="preserve">Suppose you are going to save for a special present for your spouse on </t>
  </si>
  <si>
    <t>your anniversary 15 years from now. You plan to make between 1 and 10 annual</t>
  </si>
  <si>
    <t>deposits in an account with the first deposit being made today. In the yellow cell</t>
  </si>
  <si>
    <t>below, create one formula that computes the amount that will be in the account</t>
  </si>
  <si>
    <t>15 years from now given the inputs above.</t>
  </si>
  <si>
    <t>2.</t>
  </si>
  <si>
    <t>Consider the following annual cash flows, each to be received at the end of</t>
  </si>
  <si>
    <t>a year.</t>
  </si>
  <si>
    <t>Year</t>
  </si>
  <si>
    <t>Payment</t>
  </si>
  <si>
    <t xml:space="preserve"> &lt;-- Input</t>
  </si>
  <si>
    <t>Required annual return:</t>
  </si>
  <si>
    <t xml:space="preserve">The cash flows in years 1 through 6 will always be equal, but the </t>
  </si>
  <si>
    <t>cash flow in year 7 can be any number, including a negative number.</t>
  </si>
  <si>
    <t>In the yellow cell below, create a formula that computes the dollar value</t>
  </si>
  <si>
    <t>of the investment today. DO NOT use the =NPV() function.</t>
  </si>
  <si>
    <t>Your formula should correctly reference the input cells above.</t>
  </si>
  <si>
    <t>3.</t>
  </si>
  <si>
    <t>The cash flows in years 5 through 10 will always be equal.</t>
  </si>
  <si>
    <t>of the investment today. NO NOT use the =NPV() function.</t>
  </si>
  <si>
    <t>4.</t>
  </si>
  <si>
    <t>5.</t>
  </si>
  <si>
    <t>Each question on this page counts 5 points.</t>
  </si>
  <si>
    <t>Consider the following inputs for a loan:</t>
  </si>
  <si>
    <t>Amount of Loan:</t>
  </si>
  <si>
    <t>Annual Interest Rate on Loan:</t>
  </si>
  <si>
    <t>Balloon Payment</t>
  </si>
  <si>
    <t>Payment
Number</t>
  </si>
  <si>
    <t>Interest</t>
  </si>
  <si>
    <t>Principal</t>
  </si>
  <si>
    <t>Balance</t>
  </si>
  <si>
    <t xml:space="preserve"> </t>
  </si>
  <si>
    <t>Term of Loan in Years</t>
  </si>
  <si>
    <t>Years</t>
  </si>
  <si>
    <t>This loan has monthly payments</t>
  </si>
  <si>
    <t>The term of the loan can be 1, 2, 3, 4, or 5 years.</t>
  </si>
  <si>
    <t xml:space="preserve">payment, the principal portion of the payment, and the balance immediately after the payment only if the </t>
  </si>
  <si>
    <t>row is still within the loan term. If the row represents a payment number that is past the end of the loan's</t>
  </si>
  <si>
    <t>that automatically calculates the future value of the investment</t>
  </si>
  <si>
    <t>represented in the inputs at the ends of each of the years 1-10</t>
  </si>
  <si>
    <t>Amount Invested at t=0:</t>
  </si>
  <si>
    <t>Annual Interest Rate</t>
  </si>
  <si>
    <t>FV with
Simple
Interest</t>
  </si>
  <si>
    <t>FV with
Compound
Interest</t>
  </si>
  <si>
    <r>
      <t>Using the inputs below, create a</t>
    </r>
    <r>
      <rPr>
        <b/>
        <u val="singleAccounting"/>
        <sz val="11"/>
        <color rgb="FFFF0000"/>
        <rFont val="Calibri"/>
        <family val="2"/>
        <scheme val="minor"/>
      </rPr>
      <t xml:space="preserve"> DATA TABLE</t>
    </r>
    <r>
      <rPr>
        <b/>
        <u val="singleAccounting"/>
        <sz val="11"/>
        <color theme="1"/>
        <rFont val="Calibri"/>
        <family val="2"/>
        <scheme val="minor"/>
      </rPr>
      <t xml:space="preserve"> </t>
    </r>
    <r>
      <rPr>
        <sz val="11"/>
        <color theme="1"/>
        <rFont val="Calibri"/>
        <family val="2"/>
        <scheme val="minor"/>
      </rPr>
      <t>in the space provided</t>
    </r>
  </si>
  <si>
    <t>Monthly Payment:</t>
  </si>
  <si>
    <t>Term of Loan in Years:</t>
  </si>
  <si>
    <t xml:space="preserve">Balloon Payment: </t>
  </si>
  <si>
    <t xml:space="preserve">In the yellow cell below, create a forumla that computes the </t>
  </si>
  <si>
    <t>amount that you could borrow now. Your formula should correctly</t>
  </si>
  <si>
    <t>reference the input cells above.</t>
  </si>
  <si>
    <t>In the yellow cell below, create a formula that computes the number of</t>
  </si>
  <si>
    <t>YEARS that it will take to pay off the loan. The number of years will not</t>
  </si>
  <si>
    <t>be a whole number. Your formula should correctly reference the input</t>
  </si>
  <si>
    <t>cells above.</t>
  </si>
  <si>
    <t>Cost of Investment Above:</t>
  </si>
  <si>
    <t>Your required rate of return:</t>
  </si>
  <si>
    <t>In the yellow cell below, create one formula that computes the net present</t>
  </si>
  <si>
    <t>value of the investment shown above. The net present value is the present value</t>
  </si>
  <si>
    <t>of the future cash flows less the cost of the investment.</t>
  </si>
  <si>
    <t>Your formula should work for any values of the inputs.</t>
  </si>
  <si>
    <t>Input Cell to Test   -------&gt;</t>
  </si>
  <si>
    <t>Create a formula in the yellow cell below that will show the word GREATER</t>
  </si>
  <si>
    <t>if the number in the input cell above is greater than 10, will show the word</t>
  </si>
  <si>
    <t>SMALLER if the number in the input cell is less than 10, and will show the word</t>
  </si>
  <si>
    <t>EQUAL if the number in the input cell is 10.</t>
  </si>
  <si>
    <t>Consider the following loan:</t>
  </si>
  <si>
    <t>Amount of Loan</t>
  </si>
  <si>
    <t>This is a MONTLY payment loan.</t>
  </si>
  <si>
    <t>In the yellow cell below, create ONE formula that computes the</t>
  </si>
  <si>
    <t>total dollar amount of interest that will be paid over the life of this</t>
  </si>
  <si>
    <t>loan.</t>
  </si>
  <si>
    <t xml:space="preserve">In the green cell below, create a formala that extrapolates the linear trend from the </t>
  </si>
  <si>
    <t>5 years of sales and uses it to estimate 2010 sales.</t>
  </si>
  <si>
    <t>Sales</t>
  </si>
  <si>
    <t>CGS</t>
  </si>
  <si>
    <t>Net Income</t>
  </si>
  <si>
    <t xml:space="preserve">In the yellow cell below, create ONE formula that will return </t>
  </si>
  <si>
    <t>Input Cell for Year</t>
  </si>
  <si>
    <t xml:space="preserve">the Net Income from the table at the right for the year </t>
  </si>
  <si>
    <t>given in the input cell.</t>
  </si>
  <si>
    <t>In the space below, create an amortization table that will work for any values of the inputs.</t>
  </si>
  <si>
    <t>Income Statement</t>
  </si>
  <si>
    <t>2008</t>
  </si>
  <si>
    <t>2009</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</si>
  <si>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</si>
  <si>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</si>
  <si>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</si>
  <si>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</si>
  <si>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</si>
  <si>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</si>
  <si>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</si>
  <si>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</si>
  <si>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</si>
  <si>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</si>
  <si>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</si>
  <si>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</si>
  <si>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</si>
  <si>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</si>
  <si>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</si>
  <si>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</si>
  <si>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</si>
  <si>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</si>
  <si>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</si>
  <si>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</si>
  <si>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</si>
  <si>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</si>
  <si>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</si>
  <si>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</si>
  <si>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</si>
  <si>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</si>
  <si>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</si>
  <si>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</si>
  <si>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</si>
  <si>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</si>
  <si>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</si>
  <si>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</si>
  <si>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</si>
  <si>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</si>
  <si>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</si>
  <si>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YOU MAY NOT ACCESS THE INTERNET OTHER THAN TO SUBMIT</t>
  </si>
  <si>
    <t>VIDEO SURVEILLANCE IS ACTIVE.</t>
  </si>
  <si>
    <t>Points are shown on each tab. Partial credit will be given where possible.</t>
  </si>
  <si>
    <t>Follow the instructions on each tabbed page.</t>
  </si>
  <si>
    <t>out of 100. That is, it is possible to score more than 100 on the exam. Anything</t>
  </si>
  <si>
    <t>over 100 should be considered extra credit for exceptional work.</t>
  </si>
  <si>
    <t>Submit your finished file in the digital dropbox in BlackBoard.</t>
  </si>
  <si>
    <t>Percent Change in Sales from 2009</t>
  </si>
  <si>
    <t>Tax Rate for 2010</t>
  </si>
  <si>
    <t>Interest Rate on Long Term Debt</t>
  </si>
  <si>
    <t>Interest Rate on Short Term Notes Payable</t>
  </si>
  <si>
    <t>Common Stock Dividend for 2010</t>
  </si>
  <si>
    <t>Expected addition to Plant and Equipment in 2010</t>
  </si>
  <si>
    <t>Additional depreciation on new Plant/Equip in 2010</t>
  </si>
  <si>
    <t>INPUTS</t>
  </si>
  <si>
    <t>Excess/(Deficit) Financing for 2010</t>
  </si>
  <si>
    <t xml:space="preserve">You start with 20 points gifted to you. That makes the highest possible score 110. </t>
  </si>
  <si>
    <t>Check with Dr. Hawley before you leave to be sure that your</t>
  </si>
  <si>
    <t>exam was received.</t>
  </si>
  <si>
    <t>There are 7 tabbed pages in this exam spreadsheet including this one.</t>
  </si>
  <si>
    <t>The last page is currently blank.</t>
  </si>
  <si>
    <t>COMPUTER YOU ARE USING. WITH YOUR NAME IN THE FILENAME.</t>
  </si>
  <si>
    <t>RESAVE IT OFTEN WHILE YOU ARE WORKING ON IT.</t>
  </si>
  <si>
    <t xml:space="preserve">YOUR COMPLETED EXAM IN BLACKBOARD. YOU MAY ACCESS </t>
  </si>
  <si>
    <t>EXCEL'S HELP SYSTEM.</t>
  </si>
  <si>
    <t>Each row of your table should show the monthly payment, the interest portion of the</t>
  </si>
  <si>
    <t xml:space="preserve">term, as specified by the input in F6, then the row should show nothing (cells are blank) except for the </t>
  </si>
  <si>
    <t>payment number in column C. All visible numbers in the table should be positive values.</t>
  </si>
  <si>
    <t>for simple interest in column D and for compound interest in Column E.</t>
  </si>
  <si>
    <t>Years Invested</t>
  </si>
</sst>
</file>

<file path=xl/styles.xml><?xml version="1.0" encoding="utf-8"?>
<styleSheet xmlns="http://schemas.openxmlformats.org/spreadsheetml/2006/main">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
  </numFmts>
  <fonts count="1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u/>
      <sz val="14"/>
      <color theme="1"/>
      <name val="Calibri"/>
      <family val="2"/>
      <scheme val="minor"/>
    </font>
    <font>
      <u val="singleAccounting"/>
      <sz val="11"/>
      <color theme="1"/>
      <name val="Calibri"/>
      <family val="2"/>
      <scheme val="minor"/>
    </font>
    <font>
      <b/>
      <u val="singleAccounting"/>
      <sz val="11"/>
      <color theme="1"/>
      <name val="Calibri"/>
      <family val="2"/>
      <scheme val="minor"/>
    </font>
    <font>
      <b/>
      <u val="singleAccounting"/>
      <sz val="11"/>
      <color rgb="FFFF0000"/>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4" fillId="0" borderId="0" xfId="0" applyFont="1"/>
    <xf numFmtId="0" fontId="0" fillId="0" borderId="0" xfId="0" quotePrefix="1"/>
    <xf numFmtId="6" fontId="2" fillId="0" borderId="0" xfId="0" applyNumberFormat="1" applyFont="1"/>
    <xf numFmtId="10" fontId="2" fillId="0" borderId="0" xfId="0" applyNumberFormat="1" applyFont="1"/>
    <xf numFmtId="0" fontId="2" fillId="0" borderId="0" xfId="0" applyFont="1"/>
    <xf numFmtId="8" fontId="0" fillId="0" borderId="0" xfId="0" applyNumberFormat="1"/>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164" fontId="1" fillId="0" borderId="7" xfId="2" applyNumberFormat="1" applyFont="1" applyBorder="1" applyAlignment="1">
      <alignment horizontal="center"/>
    </xf>
    <xf numFmtId="164" fontId="1" fillId="0" borderId="8" xfId="2" applyNumberFormat="1"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4" fontId="2" fillId="3" borderId="11" xfId="2" applyNumberFormat="1" applyFont="1" applyFill="1" applyBorder="1" applyAlignment="1">
      <alignment horizontal="center"/>
    </xf>
    <xf numFmtId="164" fontId="2" fillId="3" borderId="7" xfId="2" applyNumberFormat="1" applyFont="1" applyFill="1" applyBorder="1" applyAlignment="1">
      <alignment horizontal="center"/>
    </xf>
    <xf numFmtId="164" fontId="1" fillId="0" borderId="12" xfId="2" applyNumberFormat="1" applyFont="1" applyBorder="1" applyAlignment="1">
      <alignment horizontal="center"/>
    </xf>
    <xf numFmtId="9" fontId="2" fillId="0" borderId="0" xfId="0" applyNumberFormat="1" applyFont="1"/>
    <xf numFmtId="44" fontId="0" fillId="2" borderId="1" xfId="2" applyFont="1" applyFill="1" applyBorder="1"/>
    <xf numFmtId="42" fontId="0" fillId="0" borderId="0" xfId="0" applyNumberFormat="1"/>
    <xf numFmtId="42" fontId="2" fillId="0" borderId="0" xfId="0" applyNumberFormat="1" applyFont="1"/>
    <xf numFmtId="0" fontId="0" fillId="0" borderId="0" xfId="0" applyAlignment="1">
      <alignment horizontal="left" indent="3"/>
    </xf>
    <xf numFmtId="0" fontId="3" fillId="0" borderId="0" xfId="0" applyFont="1" applyAlignment="1">
      <alignment horizontal="left" indent="3"/>
    </xf>
    <xf numFmtId="0" fontId="0" fillId="0" borderId="13" xfId="0" applyBorder="1"/>
    <xf numFmtId="0" fontId="3" fillId="4" borderId="2" xfId="0" applyFont="1" applyFill="1" applyBorder="1" applyAlignment="1">
      <alignment horizontal="center" wrapText="1"/>
    </xf>
    <xf numFmtId="0" fontId="3" fillId="4" borderId="15"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Alignment="1">
      <alignment horizontal="left" indent="2"/>
    </xf>
    <xf numFmtId="0" fontId="0" fillId="0" borderId="0" xfId="0" applyBorder="1"/>
    <xf numFmtId="0" fontId="5" fillId="0" borderId="0" xfId="0" applyFont="1" applyAlignment="1">
      <alignment horizontal="left" indent="3"/>
    </xf>
    <xf numFmtId="0" fontId="3" fillId="0" borderId="0" xfId="0" applyFont="1"/>
    <xf numFmtId="42" fontId="0" fillId="0" borderId="0" xfId="0" applyNumberFormat="1" applyAlignment="1"/>
    <xf numFmtId="42" fontId="7" fillId="0" borderId="0" xfId="0" applyNumberFormat="1" applyFont="1" applyAlignment="1">
      <alignment horizontal="center"/>
    </xf>
    <xf numFmtId="42" fontId="7" fillId="0" borderId="0" xfId="0" applyNumberFormat="1" applyFont="1" applyAlignment="1">
      <alignment horizontal="center" wrapText="1"/>
    </xf>
    <xf numFmtId="0" fontId="3" fillId="0" borderId="0" xfId="0" applyNumberFormat="1" applyFont="1" applyAlignment="1">
      <alignment horizontal="center"/>
    </xf>
    <xf numFmtId="165" fontId="2" fillId="0" borderId="0" xfId="1" applyNumberFormat="1" applyFont="1"/>
    <xf numFmtId="43" fontId="0" fillId="2" borderId="1" xfId="1" applyFont="1" applyFill="1" applyBorder="1"/>
    <xf numFmtId="0" fontId="0" fillId="0" borderId="18" xfId="0" applyBorder="1" applyAlignment="1">
      <alignment horizontal="center"/>
    </xf>
    <xf numFmtId="164" fontId="2" fillId="0" borderId="6" xfId="2" applyNumberFormat="1" applyFont="1" applyBorder="1" applyAlignment="1">
      <alignment horizontal="center"/>
    </xf>
    <xf numFmtId="164" fontId="2" fillId="0" borderId="7" xfId="2" applyNumberFormat="1" applyFont="1" applyBorder="1" applyAlignment="1">
      <alignment horizontal="center"/>
    </xf>
    <xf numFmtId="0" fontId="0" fillId="0" borderId="14" xfId="0" applyBorder="1" applyAlignment="1">
      <alignment horizontal="center"/>
    </xf>
    <xf numFmtId="164" fontId="2" fillId="0" borderId="12" xfId="2" applyNumberFormat="1" applyFont="1" applyBorder="1" applyAlignment="1">
      <alignment horizontal="center"/>
    </xf>
    <xf numFmtId="0" fontId="0" fillId="2" borderId="1" xfId="0" applyFill="1" applyBorder="1"/>
    <xf numFmtId="0" fontId="2" fillId="0" borderId="1" xfId="0" applyFont="1" applyBorder="1"/>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18" xfId="0" applyFont="1" applyFill="1" applyBorder="1" applyAlignment="1">
      <alignment horizontal="center"/>
    </xf>
    <xf numFmtId="0" fontId="3" fillId="5" borderId="5" xfId="0" applyFont="1" applyFill="1" applyBorder="1" applyAlignment="1">
      <alignment horizontal="center"/>
    </xf>
    <xf numFmtId="0" fontId="3" fillId="5" borderId="14" xfId="0" applyFont="1" applyFill="1" applyBorder="1" applyAlignment="1">
      <alignment horizontal="center"/>
    </xf>
    <xf numFmtId="164" fontId="0" fillId="6" borderId="12" xfId="2" applyNumberFormat="1" applyFont="1" applyFill="1" applyBorder="1"/>
    <xf numFmtId="0" fontId="3" fillId="0" borderId="0" xfId="0" applyFont="1" applyAlignment="1">
      <alignment horizontal="center"/>
    </xf>
    <xf numFmtId="44" fontId="7"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10" fillId="7" borderId="19" xfId="0" quotePrefix="1" applyNumberFormat="1" applyFont="1" applyFill="1" applyBorder="1" applyAlignment="1">
      <alignment horizontal="center"/>
    </xf>
    <xf numFmtId="41" fontId="6" fillId="0" borderId="0" xfId="0" applyNumberFormat="1" applyFont="1"/>
    <xf numFmtId="166" fontId="0" fillId="0" borderId="0" xfId="3" applyNumberFormat="1" applyFont="1"/>
    <xf numFmtId="41" fontId="0" fillId="0" borderId="13" xfId="0" applyNumberFormat="1" applyBorder="1"/>
    <xf numFmtId="41" fontId="10" fillId="7" borderId="19" xfId="0" applyNumberFormat="1" applyFont="1" applyFill="1" applyBorder="1"/>
    <xf numFmtId="41" fontId="11" fillId="0" borderId="0" xfId="0" applyNumberFormat="1" applyFont="1"/>
    <xf numFmtId="41" fontId="10" fillId="0" borderId="0" xfId="0" applyNumberFormat="1" applyFont="1"/>
    <xf numFmtId="41" fontId="10" fillId="0" borderId="13" xfId="0" applyNumberFormat="1" applyFont="1" applyBorder="1"/>
    <xf numFmtId="41" fontId="3" fillId="0" borderId="13" xfId="0" applyNumberFormat="1" applyFont="1" applyBorder="1"/>
    <xf numFmtId="41" fontId="10" fillId="7" borderId="20" xfId="0" quotePrefix="1" applyNumberFormat="1" applyFont="1" applyFill="1" applyBorder="1" applyAlignment="1">
      <alignment horizontal="center" vertical="center"/>
    </xf>
    <xf numFmtId="44" fontId="11" fillId="0" borderId="0" xfId="0" applyNumberFormat="1" applyFont="1" applyAlignment="1">
      <alignment horizontal="left" indent="1"/>
    </xf>
    <xf numFmtId="44" fontId="10" fillId="0" borderId="0" xfId="0" applyNumberFormat="1" applyFont="1"/>
    <xf numFmtId="44" fontId="10" fillId="0" borderId="13" xfId="0" applyNumberFormat="1" applyFont="1" applyBorder="1"/>
    <xf numFmtId="44" fontId="12" fillId="0" borderId="0" xfId="0" applyNumberFormat="1" applyFont="1" applyAlignment="1">
      <alignment horizontal="left" indent="1"/>
    </xf>
    <xf numFmtId="0" fontId="13" fillId="0" borderId="0" xfId="0" applyFont="1"/>
    <xf numFmtId="6" fontId="14" fillId="0" borderId="0" xfId="0" applyNumberFormat="1" applyFont="1"/>
    <xf numFmtId="41" fontId="3" fillId="0" borderId="0" xfId="0" applyNumberFormat="1" applyFont="1" applyAlignment="1">
      <alignment horizontal="left" indent="5"/>
    </xf>
    <xf numFmtId="41" fontId="3" fillId="0" borderId="13" xfId="0" applyNumberFormat="1" applyFont="1" applyBorder="1" applyAlignment="1">
      <alignment horizontal="left" indent="5"/>
    </xf>
    <xf numFmtId="6" fontId="14" fillId="0" borderId="13" xfId="0" applyNumberFormat="1" applyFont="1" applyBorder="1"/>
    <xf numFmtId="167" fontId="14" fillId="0" borderId="0" xfId="0" applyNumberFormat="1" applyFont="1"/>
    <xf numFmtId="166" fontId="14" fillId="0" borderId="0" xfId="0" applyNumberFormat="1" applyFont="1"/>
    <xf numFmtId="44" fontId="0" fillId="2" borderId="16" xfId="2" applyFont="1" applyFill="1" applyBorder="1"/>
    <xf numFmtId="44" fontId="0" fillId="2" borderId="17" xfId="2" applyFont="1" applyFill="1" applyBorder="1"/>
    <xf numFmtId="0" fontId="0" fillId="2" borderId="16" xfId="0" applyFill="1" applyBorder="1"/>
    <xf numFmtId="0" fontId="0" fillId="2" borderId="17" xfId="0" applyFill="1" applyBorder="1"/>
    <xf numFmtId="41" fontId="9" fillId="0" borderId="13" xfId="0" applyNumberFormat="1" applyFont="1" applyBorder="1" applyAlignment="1">
      <alignment horizontal="center"/>
    </xf>
    <xf numFmtId="41" fontId="10" fillId="7" borderId="20" xfId="0" applyNumberFormat="1" applyFont="1" applyFill="1" applyBorder="1" applyAlignment="1">
      <alignment horizontal="center" vertical="center"/>
    </xf>
    <xf numFmtId="41" fontId="10" fillId="7" borderId="20" xfId="0" quotePrefix="1" applyNumberFormat="1" applyFont="1" applyFill="1" applyBorder="1" applyAlignment="1">
      <alignment horizontal="center" vertical="center"/>
    </xf>
    <xf numFmtId="44" fontId="0" fillId="0" borderId="0" xfId="2" applyFont="1"/>
    <xf numFmtId="0" fontId="0" fillId="0" borderId="0" xfId="0" applyAlignment="1">
      <alignment horizontal="left" indent="3"/>
    </xf>
    <xf numFmtId="0" fontId="0" fillId="0" borderId="13" xfId="0" applyBorder="1" applyAlignment="1">
      <alignment horizontal="left" indent="3"/>
    </xf>
    <xf numFmtId="42" fontId="0" fillId="0" borderId="0" xfId="0" applyNumberFormat="1"/>
    <xf numFmtId="0" fontId="0" fillId="0" borderId="0" xfId="0" quotePrefix="1"/>
    <xf numFmtId="42" fontId="0" fillId="0" borderId="0" xfId="0" applyNumberFormat="1"/>
    <xf numFmtId="0" fontId="2" fillId="0" borderId="0" xfId="0" applyNumberFormat="1" applyFont="1"/>
    <xf numFmtId="44" fontId="1" fillId="0" borderId="0" xfId="2" applyFont="1" applyAlignment="1"/>
    <xf numFmtId="44" fontId="1" fillId="0" borderId="0" xfId="2" applyFont="1"/>
    <xf numFmtId="41" fontId="0" fillId="0" borderId="0" xfId="0" applyNumberFormat="1" applyFont="1"/>
    <xf numFmtId="164" fontId="0" fillId="5" borderId="6" xfId="2" applyNumberFormat="1" applyFont="1" applyFill="1" applyBorder="1"/>
    <xf numFmtId="164" fontId="0" fillId="5" borderId="7" xfId="2"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13</xdr:row>
      <xdr:rowOff>28575</xdr:rowOff>
    </xdr:from>
    <xdr:to>
      <xdr:col>11</xdr:col>
      <xdr:colOff>504825</xdr:colOff>
      <xdr:row>22</xdr:row>
      <xdr:rowOff>95250</xdr:rowOff>
    </xdr:to>
    <xdr:sp macro="" textlink="">
      <xdr:nvSpPr>
        <xdr:cNvPr id="2" name="Rectangle 1"/>
        <xdr:cNvSpPr/>
      </xdr:nvSpPr>
      <xdr:spPr>
        <a:xfrm>
          <a:off x="4181475" y="3000375"/>
          <a:ext cx="3524250" cy="1781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DO NOT WRITE FORMULAS IN CELLS D14:E23</a:t>
          </a:r>
        </a:p>
        <a:p>
          <a:pPr algn="ctr"/>
          <a:endParaRPr lang="en-US" sz="1100" b="1"/>
        </a:p>
        <a:p>
          <a:pPr algn="ctr"/>
          <a:r>
            <a:rPr lang="en-US" sz="1100" b="1"/>
            <a:t>THE</a:t>
          </a:r>
          <a:r>
            <a:rPr lang="en-US" sz="1100" b="1" baseline="0"/>
            <a:t> RESULTS IN THOSE CELLS MUST BE CREATED</a:t>
          </a:r>
        </a:p>
        <a:p>
          <a:pPr algn="ctr"/>
          <a:r>
            <a:rPr lang="en-US" sz="1100" b="1" baseline="0"/>
            <a:t>AUTOMATICALLY BY THE DATA TABLE FUNCTION</a:t>
          </a:r>
        </a:p>
        <a:p>
          <a:pPr algn="ctr"/>
          <a:endParaRPr lang="en-US" sz="1100" b="1" baseline="0"/>
        </a:p>
        <a:p>
          <a:pPr algn="ctr"/>
          <a:r>
            <a:rPr lang="en-US" sz="1100" b="1" baseline="0"/>
            <a:t>ALL VALUES IN THE TABLE SHOULD BE POSITIVE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25</xdr:row>
      <xdr:rowOff>149087</xdr:rowOff>
    </xdr:to>
    <xdr:sp macro="" textlink="">
      <xdr:nvSpPr>
        <xdr:cNvPr id="2" name="TextBox 1"/>
        <xdr:cNvSpPr txBox="1"/>
      </xdr:nvSpPr>
      <xdr:spPr>
        <a:xfrm>
          <a:off x="228599" y="180974"/>
          <a:ext cx="6458227" cy="4523548"/>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You</a:t>
          </a:r>
          <a:r>
            <a:rPr lang="en-US" sz="1100" b="1" baseline="0">
              <a:solidFill>
                <a:schemeClr val="dk1"/>
              </a:solidFill>
              <a:latin typeface="+mn-lt"/>
              <a:ea typeface="+mn-ea"/>
              <a:cs typeface="+mn-cs"/>
            </a:rPr>
            <a:t> need forecast the 2010 pro forma income statement and balance sheet for the firm whose 2008 and 2009 income statements and balance sheets are given here. </a:t>
          </a:r>
          <a:r>
            <a:rPr lang="en-US" sz="1100" b="1">
              <a:solidFill>
                <a:schemeClr val="dk1"/>
              </a:solidFill>
              <a:latin typeface="+mn-lt"/>
              <a:ea typeface="+mn-ea"/>
              <a:cs typeface="+mn-cs"/>
            </a:rPr>
            <a:t>Inputs are provided for most items</a:t>
          </a:r>
          <a:r>
            <a:rPr lang="en-US" sz="1100" b="1" baseline="0">
              <a:solidFill>
                <a:schemeClr val="dk1"/>
              </a:solidFill>
              <a:latin typeface="+mn-lt"/>
              <a:ea typeface="+mn-ea"/>
              <a:cs typeface="+mn-cs"/>
            </a:rPr>
            <a:t> in the Inputs section below.</a:t>
          </a:r>
          <a:r>
            <a:rPr lang="en-US" sz="1100" b="1">
              <a:solidFill>
                <a:schemeClr val="dk1"/>
              </a:solidFill>
              <a:latin typeface="+mn-lt"/>
              <a:ea typeface="+mn-ea"/>
              <a:cs typeface="+mn-cs"/>
            </a:rPr>
            <a:t>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cost of goods sold in 2010 is expected to change with sales by 90% of the two-year arithmetic average of the proportion of this item in relation to sales</a:t>
          </a:r>
          <a:r>
            <a:rPr lang="en-US" sz="1100" b="1" baseline="0">
              <a:solidFill>
                <a:schemeClr val="dk1"/>
              </a:solidFill>
              <a:latin typeface="+mn-lt"/>
              <a:ea typeface="+mn-ea"/>
              <a:cs typeface="+mn-cs"/>
            </a:rPr>
            <a:t> for 2008 and 2009.  </a:t>
          </a:r>
          <a:r>
            <a:rPr lang="en-US" sz="1100" b="1">
              <a:solidFill>
                <a:schemeClr val="dk1"/>
              </a:solidFill>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latin typeface="+mn-lt"/>
              <a:ea typeface="+mn-ea"/>
              <a:cs typeface="+mn-cs"/>
            </a:rPr>
            <a:t> for 2008 and 2009</a:t>
          </a:r>
          <a:r>
            <a:rPr lang="en-US" sz="1100" b="1">
              <a:solidFill>
                <a:schemeClr val="dk1"/>
              </a:solidFill>
              <a:latin typeface="+mn-lt"/>
              <a:ea typeface="+mn-ea"/>
              <a:cs typeface="+mn-cs"/>
            </a:rPr>
            <a:t>.  The firm has planned an investment of $250,000 in new equipment </a:t>
          </a:r>
          <a:r>
            <a:rPr lang="en-US" sz="1100" b="1" baseline="0">
              <a:solidFill>
                <a:schemeClr val="dk1"/>
              </a:solidFill>
              <a:latin typeface="+mn-lt"/>
              <a:ea typeface="+mn-ea"/>
              <a:cs typeface="+mn-cs"/>
            </a:rPr>
            <a:t>in 2010.  This equipment will be depreciated at $50,000 per year. Depreciation on existing Plant/Equipment will be the same as it was in 2009. </a:t>
          </a:r>
          <a:r>
            <a:rPr lang="en-US" sz="1100" b="1">
              <a:solidFill>
                <a:schemeClr val="dk1"/>
              </a:solidFill>
              <a:latin typeface="+mn-lt"/>
              <a:ea typeface="+mn-ea"/>
              <a:cs typeface="+mn-cs"/>
            </a:rPr>
            <a:t>Interest expense</a:t>
          </a:r>
          <a:r>
            <a:rPr lang="en-US" sz="1100" b="1" baseline="0">
              <a:solidFill>
                <a:schemeClr val="dk1"/>
              </a:solidFill>
              <a:latin typeface="+mn-lt"/>
              <a:ea typeface="+mn-ea"/>
              <a:cs typeface="+mn-cs"/>
            </a:rPr>
            <a:t> for 2010 is computed on the 2009 ending balances in Short Term Notes Payable and Long Term Debt. Inputs for those interest rates are provided in the Inputs section.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the </a:t>
          </a:r>
          <a:r>
            <a:rPr lang="en-US" sz="1100" b="1" baseline="0">
              <a:solidFill>
                <a:schemeClr val="dk1"/>
              </a:solidFill>
              <a:latin typeface="+mn-lt"/>
              <a:ea typeface="+mn-ea"/>
              <a:cs typeface="+mn-cs"/>
            </a:rPr>
            <a:t> pro-forma income statement and balance sheet for 2010 using the information above, the inputs below, and the values that are given in the statements. The 2010 projected statements should accurately adjust for any changes in the inputs.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Compute the excess or deficit of financing for 2010 in the yellow box at the bottom of the Balance Sheet.  This number should be positive if the firm will have more financing than is needed, and it should be negative if the firm has less financing than is needed.</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After you have completed the 2010 forecast, copy this page to the page named No New Financing so that it retains all formatting. Set the input for the percentage change in sales to the maximum value that would be possible if the firm obtains no new financing for 2010 -- leaving all other inputs at their original values. The rate must be accurate to three decimal places. Leave that page set with the needed rate.</a:t>
          </a:r>
          <a:endParaRPr lang="en-US" sz="1100" b="1">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2:B31"/>
  <sheetViews>
    <sheetView tabSelected="1" workbookViewId="0">
      <selection activeCell="F15" sqref="F15"/>
    </sheetView>
  </sheetViews>
  <sheetFormatPr defaultRowHeight="14.5"/>
  <cols>
    <col min="1" max="1" width="2.81640625" customWidth="1"/>
  </cols>
  <sheetData>
    <row r="2" spans="2:2" ht="18.5">
      <c r="B2" s="76" t="s">
        <v>122</v>
      </c>
    </row>
    <row r="3" spans="2:2" ht="18.5">
      <c r="B3" s="76" t="s">
        <v>147</v>
      </c>
    </row>
    <row r="4" spans="2:2" ht="18.5">
      <c r="B4" s="76" t="s">
        <v>148</v>
      </c>
    </row>
    <row r="5" spans="2:2" ht="6" customHeight="1">
      <c r="B5" s="76"/>
    </row>
    <row r="6" spans="2:2" ht="18.5">
      <c r="B6" s="76" t="s">
        <v>123</v>
      </c>
    </row>
    <row r="7" spans="2:2" ht="18.5">
      <c r="B7" s="76" t="s">
        <v>124</v>
      </c>
    </row>
    <row r="8" spans="2:2" ht="18.5">
      <c r="B8" s="76" t="s">
        <v>125</v>
      </c>
    </row>
    <row r="9" spans="2:2" ht="8.5" customHeight="1">
      <c r="B9" s="76"/>
    </row>
    <row r="10" spans="2:2" ht="16.5" customHeight="1">
      <c r="B10" s="76" t="s">
        <v>126</v>
      </c>
    </row>
    <row r="11" spans="2:2" ht="16.5" customHeight="1">
      <c r="B11" s="76" t="s">
        <v>149</v>
      </c>
    </row>
    <row r="12" spans="2:2" ht="16.5" customHeight="1">
      <c r="B12" s="76" t="s">
        <v>150</v>
      </c>
    </row>
    <row r="13" spans="2:2" ht="4.5" customHeight="1">
      <c r="B13" s="76"/>
    </row>
    <row r="14" spans="2:2" ht="6" customHeight="1">
      <c r="B14" s="76"/>
    </row>
    <row r="15" spans="2:2" ht="16.5" customHeight="1">
      <c r="B15" s="76" t="s">
        <v>127</v>
      </c>
    </row>
    <row r="16" spans="2:2" ht="8.5" customHeight="1">
      <c r="B16" s="76"/>
    </row>
    <row r="17" spans="2:2">
      <c r="B17" t="s">
        <v>145</v>
      </c>
    </row>
    <row r="18" spans="2:2" ht="15" customHeight="1">
      <c r="B18" t="s">
        <v>146</v>
      </c>
    </row>
    <row r="19" spans="2:2" ht="8" customHeight="1">
      <c r="B19" s="76"/>
    </row>
    <row r="20" spans="2:2">
      <c r="B20" t="s">
        <v>128</v>
      </c>
    </row>
    <row r="21" spans="2:2" ht="7.5" customHeight="1"/>
    <row r="22" spans="2:2">
      <c r="B22" t="s">
        <v>129</v>
      </c>
    </row>
    <row r="23" spans="2:2" ht="5.5" customHeight="1"/>
    <row r="24" spans="2:2">
      <c r="B24" t="s">
        <v>142</v>
      </c>
    </row>
    <row r="25" spans="2:2">
      <c r="B25" t="s">
        <v>130</v>
      </c>
    </row>
    <row r="26" spans="2:2">
      <c r="B26" t="s">
        <v>131</v>
      </c>
    </row>
    <row r="27" spans="2:2" ht="7.5" customHeight="1"/>
    <row r="28" spans="2:2" ht="18.5">
      <c r="B28" s="76" t="s">
        <v>132</v>
      </c>
    </row>
    <row r="29" spans="2:2" ht="7.5" customHeight="1"/>
    <row r="30" spans="2:2" ht="18.5">
      <c r="B30" s="76" t="s">
        <v>143</v>
      </c>
    </row>
    <row r="31" spans="2:2" ht="18.5">
      <c r="B31" s="76"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C2:W81"/>
  <sheetViews>
    <sheetView zoomScale="115" zoomScaleNormal="115" workbookViewId="0">
      <selection activeCell="H10" sqref="H10"/>
    </sheetView>
  </sheetViews>
  <sheetFormatPr defaultRowHeight="14.5"/>
  <cols>
    <col min="1" max="2" width="2.81640625" customWidth="1"/>
    <col min="3" max="7" width="18.453125" customWidth="1"/>
    <col min="8" max="9" width="8.81640625" customWidth="1"/>
  </cols>
  <sheetData>
    <row r="2" spans="3:23">
      <c r="C2" s="36" t="s">
        <v>29</v>
      </c>
    </row>
    <row r="3" spans="3:23">
      <c r="W3">
        <v>1</v>
      </c>
    </row>
    <row r="4" spans="3:23">
      <c r="C4" s="24" t="s">
        <v>30</v>
      </c>
      <c r="F4" s="3">
        <v>250000</v>
      </c>
      <c r="W4">
        <v>2</v>
      </c>
    </row>
    <row r="5" spans="3:23">
      <c r="C5" s="24" t="s">
        <v>31</v>
      </c>
      <c r="F5" s="4">
        <v>9.5000000000000001E-2</v>
      </c>
      <c r="W5">
        <v>3</v>
      </c>
    </row>
    <row r="6" spans="3:23">
      <c r="C6" s="24" t="s">
        <v>38</v>
      </c>
      <c r="F6" s="5">
        <v>3</v>
      </c>
      <c r="G6" t="s">
        <v>39</v>
      </c>
      <c r="W6">
        <v>4</v>
      </c>
    </row>
    <row r="7" spans="3:23">
      <c r="C7" s="24" t="s">
        <v>32</v>
      </c>
      <c r="F7" s="3">
        <v>50000</v>
      </c>
      <c r="W7">
        <v>5</v>
      </c>
    </row>
    <row r="8" spans="3:23">
      <c r="C8" s="24"/>
      <c r="G8" s="3"/>
    </row>
    <row r="9" spans="3:23" ht="18.5">
      <c r="C9" s="35" t="s">
        <v>40</v>
      </c>
      <c r="G9" s="3"/>
    </row>
    <row r="11" spans="3:23">
      <c r="C11" s="91" t="s">
        <v>87</v>
      </c>
    </row>
    <row r="12" spans="3:23">
      <c r="C12" s="91" t="s">
        <v>41</v>
      </c>
    </row>
    <row r="13" spans="3:23">
      <c r="C13" s="91" t="s">
        <v>151</v>
      </c>
    </row>
    <row r="14" spans="3:23">
      <c r="C14" s="91" t="s">
        <v>42</v>
      </c>
    </row>
    <row r="15" spans="3:23">
      <c r="C15" s="91" t="s">
        <v>43</v>
      </c>
    </row>
    <row r="16" spans="3:23">
      <c r="C16" s="91" t="s">
        <v>152</v>
      </c>
    </row>
    <row r="17" spans="3:19" ht="15" thickBot="1">
      <c r="C17" s="92" t="s">
        <v>153</v>
      </c>
      <c r="D17" s="26"/>
      <c r="E17" s="26"/>
      <c r="F17" s="26"/>
      <c r="G17" s="26"/>
      <c r="H17" s="26"/>
      <c r="I17" s="26"/>
      <c r="J17" s="26"/>
      <c r="K17" s="26"/>
      <c r="L17" s="26"/>
      <c r="M17" s="26"/>
      <c r="N17" s="34"/>
      <c r="O17" s="34"/>
      <c r="P17" s="34"/>
      <c r="Q17" s="34"/>
      <c r="R17" s="34"/>
      <c r="S17" s="34"/>
    </row>
    <row r="19" spans="3:19" ht="15" thickBot="1"/>
    <row r="20" spans="3:19" ht="29.5" thickBot="1">
      <c r="C20" s="27" t="s">
        <v>33</v>
      </c>
      <c r="D20" s="28" t="s">
        <v>15</v>
      </c>
      <c r="E20" s="28" t="s">
        <v>34</v>
      </c>
      <c r="F20" s="28" t="s">
        <v>35</v>
      </c>
      <c r="G20" s="29" t="s">
        <v>36</v>
      </c>
    </row>
    <row r="21" spans="3:19">
      <c r="C21" s="30"/>
      <c r="D21" s="31"/>
      <c r="E21" s="31"/>
      <c r="F21" s="31"/>
      <c r="G21" s="90"/>
    </row>
    <row r="22" spans="3:19">
      <c r="C22" s="30"/>
      <c r="D22" s="32"/>
      <c r="E22" s="31"/>
      <c r="F22" s="32"/>
      <c r="G22" s="31"/>
      <c r="K22" t="s">
        <v>37</v>
      </c>
    </row>
    <row r="23" spans="3:19">
      <c r="C23" s="30"/>
      <c r="D23" s="32"/>
      <c r="E23" s="31"/>
      <c r="F23" s="32"/>
      <c r="G23" s="31"/>
    </row>
    <row r="24" spans="3:19">
      <c r="C24" s="30"/>
      <c r="D24" s="32"/>
      <c r="E24" s="31"/>
      <c r="F24" s="32"/>
      <c r="G24" s="31"/>
    </row>
    <row r="25" spans="3:19">
      <c r="C25" s="30"/>
      <c r="D25" s="32"/>
      <c r="E25" s="31"/>
      <c r="F25" s="32"/>
      <c r="G25" s="31"/>
    </row>
    <row r="26" spans="3:19">
      <c r="C26" s="30"/>
      <c r="D26" s="32"/>
      <c r="E26" s="31"/>
      <c r="F26" s="32"/>
      <c r="G26" s="31"/>
    </row>
    <row r="27" spans="3:19">
      <c r="C27" s="30"/>
      <c r="D27" s="32"/>
      <c r="E27" s="31"/>
      <c r="F27" s="32"/>
      <c r="G27" s="31"/>
    </row>
    <row r="28" spans="3:19">
      <c r="C28" s="30"/>
      <c r="D28" s="32"/>
      <c r="E28" s="31"/>
      <c r="F28" s="32"/>
      <c r="G28" s="31"/>
    </row>
    <row r="29" spans="3:19">
      <c r="C29" s="30"/>
      <c r="D29" s="32"/>
      <c r="E29" s="31"/>
      <c r="F29" s="32"/>
      <c r="G29" s="31"/>
    </row>
    <row r="30" spans="3:19">
      <c r="C30" s="30"/>
      <c r="D30" s="32"/>
      <c r="E30" s="31"/>
      <c r="F30" s="32"/>
      <c r="G30" s="31"/>
    </row>
    <row r="31" spans="3:19">
      <c r="C31" s="30"/>
      <c r="D31" s="32"/>
      <c r="E31" s="31"/>
      <c r="F31" s="32"/>
      <c r="G31" s="31"/>
    </row>
    <row r="32" spans="3:19">
      <c r="C32" s="30"/>
      <c r="D32" s="32"/>
      <c r="E32" s="31"/>
      <c r="F32" s="32"/>
      <c r="G32" s="31"/>
    </row>
    <row r="33" spans="3:7">
      <c r="C33" s="30"/>
      <c r="D33" s="32"/>
      <c r="E33" s="31"/>
      <c r="F33" s="32"/>
      <c r="G33" s="31"/>
    </row>
    <row r="34" spans="3:7">
      <c r="C34" s="30"/>
      <c r="D34" s="32"/>
      <c r="E34" s="31"/>
      <c r="F34" s="32"/>
      <c r="G34" s="31"/>
    </row>
    <row r="35" spans="3:7">
      <c r="C35" s="30"/>
      <c r="D35" s="32"/>
      <c r="E35" s="31"/>
      <c r="F35" s="32"/>
      <c r="G35" s="31"/>
    </row>
    <row r="36" spans="3:7">
      <c r="C36" s="30"/>
      <c r="D36" s="32"/>
      <c r="E36" s="31"/>
      <c r="F36" s="32"/>
      <c r="G36" s="31"/>
    </row>
    <row r="37" spans="3:7">
      <c r="C37" s="30"/>
      <c r="D37" s="32"/>
      <c r="E37" s="31"/>
      <c r="F37" s="32"/>
      <c r="G37" s="31"/>
    </row>
    <row r="38" spans="3:7">
      <c r="C38" s="30"/>
      <c r="D38" s="32"/>
      <c r="E38" s="31"/>
      <c r="F38" s="32"/>
      <c r="G38" s="31"/>
    </row>
    <row r="39" spans="3:7">
      <c r="C39" s="30"/>
      <c r="D39" s="32"/>
      <c r="E39" s="31"/>
      <c r="F39" s="32"/>
      <c r="G39" s="31"/>
    </row>
    <row r="40" spans="3:7">
      <c r="C40" s="30"/>
      <c r="D40" s="32"/>
      <c r="E40" s="31"/>
      <c r="F40" s="32"/>
      <c r="G40" s="31"/>
    </row>
    <row r="41" spans="3:7">
      <c r="C41" s="30"/>
      <c r="D41" s="32"/>
      <c r="E41" s="31"/>
      <c r="F41" s="32"/>
      <c r="G41" s="31"/>
    </row>
    <row r="42" spans="3:7">
      <c r="C42" s="30"/>
      <c r="D42" s="32"/>
      <c r="E42" s="31"/>
      <c r="F42" s="32"/>
      <c r="G42" s="31"/>
    </row>
    <row r="43" spans="3:7">
      <c r="C43" s="30"/>
      <c r="D43" s="32"/>
      <c r="E43" s="31"/>
      <c r="F43" s="32"/>
      <c r="G43" s="31"/>
    </row>
    <row r="44" spans="3:7">
      <c r="C44" s="30"/>
      <c r="D44" s="32"/>
      <c r="E44" s="31"/>
      <c r="F44" s="32"/>
      <c r="G44" s="31"/>
    </row>
    <row r="45" spans="3:7">
      <c r="C45" s="30"/>
      <c r="D45" s="32"/>
      <c r="E45" s="31"/>
      <c r="F45" s="32"/>
      <c r="G45" s="31"/>
    </row>
    <row r="46" spans="3:7">
      <c r="C46" s="30"/>
      <c r="D46" s="32"/>
      <c r="E46" s="31"/>
      <c r="F46" s="32"/>
      <c r="G46" s="31"/>
    </row>
    <row r="47" spans="3:7">
      <c r="C47" s="30"/>
      <c r="D47" s="32"/>
      <c r="E47" s="31"/>
      <c r="F47" s="32"/>
      <c r="G47" s="31"/>
    </row>
    <row r="48" spans="3:7">
      <c r="C48" s="30"/>
      <c r="D48" s="32"/>
      <c r="E48" s="31"/>
      <c r="F48" s="32"/>
      <c r="G48" s="31"/>
    </row>
    <row r="49" spans="3:7">
      <c r="C49" s="30"/>
      <c r="D49" s="32"/>
      <c r="E49" s="31"/>
      <c r="F49" s="32"/>
      <c r="G49" s="31"/>
    </row>
    <row r="50" spans="3:7">
      <c r="C50" s="30"/>
      <c r="D50" s="32"/>
      <c r="E50" s="31"/>
      <c r="F50" s="32"/>
      <c r="G50" s="31"/>
    </row>
    <row r="51" spans="3:7">
      <c r="C51" s="30"/>
      <c r="D51" s="32"/>
      <c r="E51" s="31"/>
      <c r="F51" s="32"/>
      <c r="G51" s="31"/>
    </row>
    <row r="52" spans="3:7">
      <c r="C52" s="30"/>
      <c r="D52" s="32"/>
      <c r="E52" s="31"/>
      <c r="F52" s="32"/>
      <c r="G52" s="31"/>
    </row>
    <row r="53" spans="3:7">
      <c r="C53" s="30"/>
      <c r="D53" s="32"/>
      <c r="E53" s="31"/>
      <c r="F53" s="32"/>
      <c r="G53" s="31"/>
    </row>
    <row r="54" spans="3:7">
      <c r="C54" s="30"/>
      <c r="D54" s="32"/>
      <c r="E54" s="31"/>
      <c r="F54" s="32"/>
      <c r="G54" s="31"/>
    </row>
    <row r="55" spans="3:7">
      <c r="C55" s="30"/>
      <c r="D55" s="32"/>
      <c r="E55" s="31"/>
      <c r="F55" s="32"/>
      <c r="G55" s="31"/>
    </row>
    <row r="56" spans="3:7">
      <c r="C56" s="30"/>
      <c r="D56" s="32"/>
      <c r="E56" s="31"/>
      <c r="F56" s="32"/>
      <c r="G56" s="31"/>
    </row>
    <row r="57" spans="3:7">
      <c r="C57" s="30"/>
      <c r="D57" s="32"/>
      <c r="E57" s="31"/>
      <c r="F57" s="32"/>
      <c r="G57" s="31"/>
    </row>
    <row r="58" spans="3:7">
      <c r="C58" s="30"/>
      <c r="D58" s="32"/>
      <c r="E58" s="31"/>
      <c r="F58" s="32"/>
      <c r="G58" s="31"/>
    </row>
    <row r="59" spans="3:7">
      <c r="C59" s="30"/>
      <c r="D59" s="32"/>
      <c r="E59" s="31"/>
      <c r="F59" s="32"/>
      <c r="G59" s="31"/>
    </row>
    <row r="60" spans="3:7">
      <c r="C60" s="30"/>
      <c r="D60" s="32"/>
      <c r="E60" s="31"/>
      <c r="F60" s="32"/>
      <c r="G60" s="31"/>
    </row>
    <row r="61" spans="3:7">
      <c r="C61" s="30"/>
      <c r="D61" s="32"/>
      <c r="E61" s="31"/>
      <c r="F61" s="32"/>
      <c r="G61" s="31"/>
    </row>
    <row r="62" spans="3:7">
      <c r="C62" s="30"/>
      <c r="D62" s="32"/>
      <c r="E62" s="31"/>
      <c r="F62" s="32"/>
      <c r="G62" s="31"/>
    </row>
    <row r="63" spans="3:7">
      <c r="C63" s="30"/>
      <c r="D63" s="32"/>
      <c r="E63" s="31"/>
      <c r="F63" s="32"/>
      <c r="G63" s="31"/>
    </row>
    <row r="64" spans="3:7">
      <c r="C64" s="30"/>
      <c r="D64" s="32"/>
      <c r="E64" s="31"/>
      <c r="F64" s="32"/>
      <c r="G64" s="31"/>
    </row>
    <row r="65" spans="3:7">
      <c r="C65" s="30"/>
      <c r="D65" s="32"/>
      <c r="E65" s="31"/>
      <c r="F65" s="32"/>
      <c r="G65" s="31"/>
    </row>
    <row r="66" spans="3:7">
      <c r="C66" s="30"/>
      <c r="D66" s="32"/>
      <c r="E66" s="31"/>
      <c r="F66" s="32"/>
      <c r="G66" s="31"/>
    </row>
    <row r="67" spans="3:7">
      <c r="C67" s="30"/>
      <c r="D67" s="32"/>
      <c r="E67" s="31"/>
      <c r="F67" s="32"/>
      <c r="G67" s="31"/>
    </row>
    <row r="68" spans="3:7">
      <c r="C68" s="30"/>
      <c r="D68" s="32"/>
      <c r="E68" s="31"/>
      <c r="F68" s="32"/>
      <c r="G68" s="31"/>
    </row>
    <row r="69" spans="3:7">
      <c r="C69" s="30"/>
      <c r="D69" s="32"/>
      <c r="E69" s="31"/>
      <c r="F69" s="32"/>
      <c r="G69" s="31"/>
    </row>
    <row r="70" spans="3:7">
      <c r="C70" s="30"/>
      <c r="D70" s="32"/>
      <c r="E70" s="31"/>
      <c r="F70" s="32"/>
      <c r="G70" s="31"/>
    </row>
    <row r="71" spans="3:7">
      <c r="C71" s="30"/>
      <c r="D71" s="32"/>
      <c r="E71" s="31"/>
      <c r="F71" s="32"/>
      <c r="G71" s="31"/>
    </row>
    <row r="72" spans="3:7">
      <c r="C72" s="30"/>
      <c r="D72" s="32"/>
      <c r="E72" s="31"/>
      <c r="F72" s="32"/>
      <c r="G72" s="31"/>
    </row>
    <row r="73" spans="3:7">
      <c r="C73" s="30"/>
      <c r="D73" s="32"/>
      <c r="E73" s="31"/>
      <c r="F73" s="32"/>
      <c r="G73" s="31"/>
    </row>
    <row r="74" spans="3:7">
      <c r="C74" s="30"/>
      <c r="D74" s="32"/>
      <c r="E74" s="31"/>
      <c r="F74" s="32"/>
      <c r="G74" s="31"/>
    </row>
    <row r="75" spans="3:7">
      <c r="C75" s="30"/>
      <c r="D75" s="32"/>
      <c r="E75" s="31"/>
      <c r="F75" s="32"/>
      <c r="G75" s="31"/>
    </row>
    <row r="76" spans="3:7">
      <c r="C76" s="30"/>
      <c r="D76" s="32"/>
      <c r="E76" s="31"/>
      <c r="F76" s="32"/>
      <c r="G76" s="31"/>
    </row>
    <row r="77" spans="3:7">
      <c r="C77" s="30"/>
      <c r="D77" s="32"/>
      <c r="E77" s="31"/>
      <c r="F77" s="32"/>
      <c r="G77" s="31"/>
    </row>
    <row r="78" spans="3:7">
      <c r="C78" s="30"/>
      <c r="D78" s="32"/>
      <c r="E78" s="31"/>
      <c r="F78" s="32"/>
      <c r="G78" s="31"/>
    </row>
    <row r="79" spans="3:7">
      <c r="C79" s="30"/>
      <c r="D79" s="32"/>
      <c r="E79" s="31"/>
      <c r="F79" s="32"/>
      <c r="G79" s="31"/>
    </row>
    <row r="80" spans="3:7">
      <c r="C80" s="30"/>
      <c r="D80" s="32"/>
      <c r="E80" s="31"/>
      <c r="F80" s="32"/>
      <c r="G80" s="31"/>
    </row>
    <row r="81" spans="3:7">
      <c r="C81" s="30"/>
      <c r="D81" s="32"/>
      <c r="E81" s="31"/>
      <c r="F81" s="32"/>
      <c r="G81" s="31"/>
    </row>
  </sheetData>
  <dataValidations count="1">
    <dataValidation type="list" allowBlank="1" showInputMessage="1" showErrorMessage="1" promptTitle="Instructions" prompt="This cell can be a whiole number of years between 1 and 5" sqref="F6">
      <formula1>$W$3:$W$7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C3:E23"/>
  <sheetViews>
    <sheetView zoomScale="130" zoomScaleNormal="130" workbookViewId="0">
      <selection activeCell="J4" sqref="J4"/>
    </sheetView>
  </sheetViews>
  <sheetFormatPr defaultRowHeight="14.5"/>
  <cols>
    <col min="1" max="1" width="4.7265625" customWidth="1"/>
    <col min="2" max="2" width="4.81640625" customWidth="1"/>
    <col min="4" max="5" width="15" customWidth="1"/>
  </cols>
  <sheetData>
    <row r="3" spans="3:5" s="22" customFormat="1" ht="17.5">
      <c r="C3" s="93" t="s">
        <v>50</v>
      </c>
    </row>
    <row r="4" spans="3:5" s="22" customFormat="1">
      <c r="C4" s="93" t="s">
        <v>44</v>
      </c>
    </row>
    <row r="5" spans="3:5" s="22" customFormat="1">
      <c r="C5" s="93" t="s">
        <v>45</v>
      </c>
    </row>
    <row r="6" spans="3:5" s="22" customFormat="1">
      <c r="C6" s="93" t="s">
        <v>154</v>
      </c>
    </row>
    <row r="7" spans="3:5" s="22" customFormat="1">
      <c r="D7" s="37"/>
      <c r="E7" s="23"/>
    </row>
    <row r="8" spans="3:5" s="22" customFormat="1">
      <c r="C8" s="22" t="s">
        <v>46</v>
      </c>
      <c r="D8" s="37"/>
      <c r="E8" s="3">
        <v>1500</v>
      </c>
    </row>
    <row r="9" spans="3:5" s="22" customFormat="1">
      <c r="C9" s="22" t="s">
        <v>3</v>
      </c>
      <c r="D9" s="37"/>
      <c r="E9" s="4">
        <v>9.7500000000000003E-2</v>
      </c>
    </row>
    <row r="10" spans="3:5" s="22" customFormat="1">
      <c r="C10" s="95" t="s">
        <v>155</v>
      </c>
      <c r="D10" s="95"/>
      <c r="E10" s="96">
        <v>5</v>
      </c>
    </row>
    <row r="11" spans="3:5" s="22" customFormat="1">
      <c r="D11" s="37"/>
      <c r="E11" s="23"/>
    </row>
    <row r="12" spans="3:5" s="22" customFormat="1" ht="52.5">
      <c r="C12" s="38" t="s">
        <v>14</v>
      </c>
      <c r="D12" s="39" t="s">
        <v>48</v>
      </c>
      <c r="E12" s="39" t="s">
        <v>49</v>
      </c>
    </row>
    <row r="13" spans="3:5" s="22" customFormat="1">
      <c r="D13" s="97"/>
      <c r="E13" s="98"/>
    </row>
    <row r="14" spans="3:5" s="22" customFormat="1">
      <c r="C14" s="40">
        <v>1</v>
      </c>
      <c r="D14" s="97"/>
      <c r="E14" s="98"/>
    </row>
    <row r="15" spans="3:5" s="22" customFormat="1">
      <c r="C15" s="40">
        <v>2</v>
      </c>
      <c r="D15" s="97"/>
      <c r="E15" s="98"/>
    </row>
    <row r="16" spans="3:5" s="22" customFormat="1">
      <c r="C16" s="40">
        <v>3</v>
      </c>
      <c r="D16" s="97"/>
      <c r="E16" s="98"/>
    </row>
    <row r="17" spans="3:5" s="22" customFormat="1">
      <c r="C17" s="40">
        <v>4</v>
      </c>
      <c r="D17" s="97"/>
      <c r="E17" s="98"/>
    </row>
    <row r="18" spans="3:5">
      <c r="C18" s="40">
        <v>5</v>
      </c>
      <c r="D18" s="98"/>
      <c r="E18" s="98"/>
    </row>
    <row r="19" spans="3:5">
      <c r="C19" s="40">
        <v>6</v>
      </c>
      <c r="D19" s="98"/>
      <c r="E19" s="98"/>
    </row>
    <row r="20" spans="3:5">
      <c r="C20" s="40">
        <v>7</v>
      </c>
      <c r="D20" s="98"/>
      <c r="E20" s="98"/>
    </row>
    <row r="21" spans="3:5">
      <c r="C21" s="40">
        <v>8</v>
      </c>
      <c r="D21" s="98"/>
      <c r="E21" s="98"/>
    </row>
    <row r="22" spans="3:5">
      <c r="C22" s="40">
        <v>9</v>
      </c>
      <c r="D22" s="98"/>
      <c r="E22" s="98"/>
    </row>
    <row r="23" spans="3:5">
      <c r="C23" s="40">
        <v>10</v>
      </c>
      <c r="D23" s="98"/>
      <c r="E23" s="9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B2:M92"/>
  <sheetViews>
    <sheetView zoomScale="115" zoomScaleNormal="115" workbookViewId="0">
      <selection activeCell="J4" sqref="J4"/>
    </sheetView>
  </sheetViews>
  <sheetFormatPr defaultRowHeight="14.5"/>
  <cols>
    <col min="1" max="1" width="3.54296875" customWidth="1"/>
    <col min="2" max="2" width="3.7265625" customWidth="1"/>
    <col min="3" max="3" width="12.54296875" customWidth="1"/>
    <col min="4" max="5" width="13.7265625" customWidth="1"/>
    <col min="8" max="8" width="12.26953125" bestFit="1" customWidth="1"/>
    <col min="10" max="13" width="12.81640625" customWidth="1"/>
  </cols>
  <sheetData>
    <row r="2" spans="2:10" ht="23.5">
      <c r="B2" s="1" t="s">
        <v>28</v>
      </c>
    </row>
    <row r="3" spans="2:10" ht="23.5">
      <c r="B3" s="1"/>
    </row>
    <row r="4" spans="2:10" ht="23.5">
      <c r="B4" s="1"/>
    </row>
    <row r="5" spans="2:10" ht="23.5">
      <c r="B5" s="1"/>
    </row>
    <row r="6" spans="2:10" ht="23.5">
      <c r="B6" s="1"/>
    </row>
    <row r="7" spans="2:10" ht="23.5">
      <c r="B7" s="1"/>
    </row>
    <row r="10" spans="2:10">
      <c r="B10" s="2" t="s">
        <v>1</v>
      </c>
      <c r="C10" t="s">
        <v>2</v>
      </c>
      <c r="G10" s="3">
        <v>1500</v>
      </c>
    </row>
    <row r="11" spans="2:10">
      <c r="C11" t="s">
        <v>3</v>
      </c>
      <c r="G11" s="4">
        <v>7.0000000000000007E-2</v>
      </c>
    </row>
    <row r="12" spans="2:10">
      <c r="C12" t="s">
        <v>4</v>
      </c>
      <c r="G12" s="5">
        <v>8</v>
      </c>
      <c r="H12" t="s">
        <v>5</v>
      </c>
    </row>
    <row r="14" spans="2:10">
      <c r="C14" t="s">
        <v>6</v>
      </c>
    </row>
    <row r="15" spans="2:10">
      <c r="C15" t="s">
        <v>7</v>
      </c>
      <c r="J15" s="6"/>
    </row>
    <row r="16" spans="2:10">
      <c r="C16" t="s">
        <v>8</v>
      </c>
    </row>
    <row r="17" spans="2:8">
      <c r="C17" t="s">
        <v>9</v>
      </c>
    </row>
    <row r="18" spans="2:8">
      <c r="C18" t="s">
        <v>10</v>
      </c>
    </row>
    <row r="19" spans="2:8" ht="15" thickBot="1"/>
    <row r="20" spans="2:8" ht="15" thickBot="1">
      <c r="D20" s="83"/>
      <c r="E20" s="84"/>
      <c r="H20" s="6"/>
    </row>
    <row r="21" spans="2:8">
      <c r="H21" s="6"/>
    </row>
    <row r="22" spans="2:8">
      <c r="B22" s="2" t="s">
        <v>11</v>
      </c>
      <c r="C22" t="s">
        <v>12</v>
      </c>
    </row>
    <row r="23" spans="2:8">
      <c r="C23" t="s">
        <v>13</v>
      </c>
    </row>
    <row r="24" spans="2:8" ht="15" thickBot="1"/>
    <row r="25" spans="2:8" ht="15" thickBot="1">
      <c r="D25" s="7" t="s">
        <v>14</v>
      </c>
      <c r="E25" s="8" t="s">
        <v>15</v>
      </c>
    </row>
    <row r="26" spans="2:8" ht="15" thickBot="1">
      <c r="D26" s="9">
        <v>1</v>
      </c>
      <c r="E26" s="10">
        <v>3000</v>
      </c>
      <c r="F26" t="s">
        <v>16</v>
      </c>
    </row>
    <row r="27" spans="2:8">
      <c r="D27" s="11">
        <v>2</v>
      </c>
      <c r="E27" s="12">
        <f>E26</f>
        <v>3000</v>
      </c>
    </row>
    <row r="28" spans="2:8">
      <c r="D28" s="11">
        <v>3</v>
      </c>
      <c r="E28" s="13">
        <f>E27</f>
        <v>3000</v>
      </c>
    </row>
    <row r="29" spans="2:8">
      <c r="D29" s="11">
        <v>4</v>
      </c>
      <c r="E29" s="13">
        <f>E28</f>
        <v>3000</v>
      </c>
    </row>
    <row r="30" spans="2:8">
      <c r="D30" s="11">
        <v>5</v>
      </c>
      <c r="E30" s="13">
        <f>E29</f>
        <v>3000</v>
      </c>
    </row>
    <row r="31" spans="2:8" ht="15" thickBot="1">
      <c r="D31" s="11">
        <v>6</v>
      </c>
      <c r="E31" s="14">
        <f>E28</f>
        <v>3000</v>
      </c>
    </row>
    <row r="32" spans="2:8" ht="15" thickBot="1">
      <c r="D32" s="15">
        <v>7</v>
      </c>
      <c r="E32" s="10">
        <v>5000</v>
      </c>
      <c r="F32" t="s">
        <v>16</v>
      </c>
    </row>
    <row r="34" spans="2:9">
      <c r="C34" t="s">
        <v>17</v>
      </c>
      <c r="E34" s="4">
        <v>7.4999999999999997E-2</v>
      </c>
      <c r="I34" s="6"/>
    </row>
    <row r="36" spans="2:9">
      <c r="C36" t="s">
        <v>18</v>
      </c>
    </row>
    <row r="37" spans="2:9">
      <c r="C37" t="s">
        <v>19</v>
      </c>
    </row>
    <row r="39" spans="2:9">
      <c r="C39" t="s">
        <v>20</v>
      </c>
    </row>
    <row r="40" spans="2:9">
      <c r="C40" t="s">
        <v>21</v>
      </c>
    </row>
    <row r="41" spans="2:9">
      <c r="C41" t="s">
        <v>22</v>
      </c>
    </row>
    <row r="42" spans="2:9" ht="15" thickBot="1"/>
    <row r="43" spans="2:9" ht="15" thickBot="1">
      <c r="D43" s="83"/>
      <c r="E43" s="84"/>
    </row>
    <row r="45" spans="2:9">
      <c r="B45" s="2" t="s">
        <v>23</v>
      </c>
      <c r="C45" t="s">
        <v>12</v>
      </c>
    </row>
    <row r="46" spans="2:9">
      <c r="C46" t="s">
        <v>13</v>
      </c>
    </row>
    <row r="47" spans="2:9" ht="15" thickBot="1"/>
    <row r="48" spans="2:9" ht="15" thickBot="1">
      <c r="D48" s="7" t="s">
        <v>14</v>
      </c>
      <c r="E48" s="8" t="s">
        <v>15</v>
      </c>
    </row>
    <row r="49" spans="3:6">
      <c r="D49" s="16">
        <v>1</v>
      </c>
      <c r="E49" s="17"/>
    </row>
    <row r="50" spans="3:6">
      <c r="D50" s="11">
        <v>2</v>
      </c>
      <c r="E50" s="18"/>
    </row>
    <row r="51" spans="3:6">
      <c r="D51" s="11">
        <v>3</v>
      </c>
      <c r="E51" s="18"/>
    </row>
    <row r="52" spans="3:6" ht="15" thickBot="1">
      <c r="D52" s="11">
        <v>4</v>
      </c>
      <c r="E52" s="18"/>
    </row>
    <row r="53" spans="3:6" ht="15" thickBot="1">
      <c r="D53" s="11">
        <v>5</v>
      </c>
      <c r="E53" s="10">
        <v>5000</v>
      </c>
      <c r="F53" t="s">
        <v>16</v>
      </c>
    </row>
    <row r="54" spans="3:6">
      <c r="D54" s="9">
        <v>6</v>
      </c>
      <c r="E54" s="12">
        <f>E53</f>
        <v>5000</v>
      </c>
    </row>
    <row r="55" spans="3:6">
      <c r="D55" s="11">
        <v>7</v>
      </c>
      <c r="E55" s="12">
        <f>E54</f>
        <v>5000</v>
      </c>
    </row>
    <row r="56" spans="3:6">
      <c r="D56" s="11">
        <v>8</v>
      </c>
      <c r="E56" s="13">
        <f>E55</f>
        <v>5000</v>
      </c>
    </row>
    <row r="57" spans="3:6">
      <c r="D57" s="11">
        <v>9</v>
      </c>
      <c r="E57" s="14">
        <f>E56</f>
        <v>5000</v>
      </c>
    </row>
    <row r="58" spans="3:6" ht="15" thickBot="1">
      <c r="D58" s="15">
        <v>10</v>
      </c>
      <c r="E58" s="19">
        <f>E57</f>
        <v>5000</v>
      </c>
    </row>
    <row r="60" spans="3:6">
      <c r="C60" t="s">
        <v>17</v>
      </c>
      <c r="E60" s="20">
        <v>0.12</v>
      </c>
    </row>
    <row r="62" spans="3:6">
      <c r="C62" t="s">
        <v>24</v>
      </c>
    </row>
    <row r="64" spans="3:6">
      <c r="C64" t="s">
        <v>20</v>
      </c>
    </row>
    <row r="65" spans="2:5">
      <c r="C65" t="s">
        <v>25</v>
      </c>
    </row>
    <row r="66" spans="2:5">
      <c r="C66" t="s">
        <v>22</v>
      </c>
    </row>
    <row r="67" spans="2:5" ht="15" thickBot="1"/>
    <row r="68" spans="2:5" ht="15" thickBot="1">
      <c r="D68" s="83"/>
      <c r="E68" s="84"/>
    </row>
    <row r="70" spans="2:5" ht="15" thickBot="1"/>
    <row r="71" spans="2:5" ht="15" thickBot="1">
      <c r="B71" s="94" t="s">
        <v>26</v>
      </c>
      <c r="C71" t="s">
        <v>67</v>
      </c>
      <c r="E71" s="49">
        <v>15</v>
      </c>
    </row>
    <row r="73" spans="2:5">
      <c r="C73" t="s">
        <v>68</v>
      </c>
    </row>
    <row r="74" spans="2:5">
      <c r="C74" t="s">
        <v>69</v>
      </c>
    </row>
    <row r="75" spans="2:5">
      <c r="C75" t="s">
        <v>70</v>
      </c>
    </row>
    <row r="76" spans="2:5">
      <c r="C76" t="s">
        <v>71</v>
      </c>
    </row>
    <row r="77" spans="2:5" ht="15" thickBot="1"/>
    <row r="78" spans="2:5" ht="15" thickBot="1">
      <c r="D78" s="85"/>
      <c r="E78" s="86"/>
    </row>
    <row r="81" spans="2:13">
      <c r="B81" s="94" t="s">
        <v>27</v>
      </c>
      <c r="C81" t="s">
        <v>83</v>
      </c>
    </row>
    <row r="82" spans="2:13" ht="17.5">
      <c r="C82" t="s">
        <v>85</v>
      </c>
      <c r="I82" s="57" t="s">
        <v>14</v>
      </c>
      <c r="J82" s="57" t="s">
        <v>80</v>
      </c>
      <c r="K82" s="57" t="s">
        <v>81</v>
      </c>
      <c r="L82" s="57" t="s">
        <v>82</v>
      </c>
      <c r="M82" s="57"/>
    </row>
    <row r="83" spans="2:13">
      <c r="C83" t="s">
        <v>86</v>
      </c>
      <c r="I83" s="56">
        <v>1</v>
      </c>
      <c r="J83">
        <v>2500</v>
      </c>
      <c r="K83">
        <v>1800</v>
      </c>
      <c r="L83">
        <v>125</v>
      </c>
    </row>
    <row r="84" spans="2:13" ht="15" thickBot="1">
      <c r="I84" s="56">
        <v>2</v>
      </c>
      <c r="J84">
        <v>3000</v>
      </c>
      <c r="K84">
        <v>2200</v>
      </c>
      <c r="L84">
        <v>150</v>
      </c>
    </row>
    <row r="85" spans="2:13" ht="15" thickBot="1">
      <c r="C85" s="25" t="s">
        <v>84</v>
      </c>
      <c r="E85" s="58">
        <v>3</v>
      </c>
      <c r="I85" s="56">
        <v>3</v>
      </c>
      <c r="J85">
        <v>3250</v>
      </c>
      <c r="K85">
        <v>2400</v>
      </c>
      <c r="L85">
        <v>162</v>
      </c>
    </row>
    <row r="86" spans="2:13" ht="15" thickBot="1">
      <c r="C86" s="36"/>
      <c r="I86" s="56">
        <v>4</v>
      </c>
      <c r="J86">
        <v>4000</v>
      </c>
      <c r="K86">
        <v>3100</v>
      </c>
      <c r="L86">
        <v>200</v>
      </c>
    </row>
    <row r="87" spans="2:13" ht="15" thickBot="1">
      <c r="C87" s="25" t="s">
        <v>82</v>
      </c>
      <c r="E87" s="59"/>
      <c r="I87" s="56">
        <v>5</v>
      </c>
      <c r="J87">
        <v>4500</v>
      </c>
      <c r="K87">
        <v>3300</v>
      </c>
      <c r="L87">
        <v>225</v>
      </c>
    </row>
    <row r="88" spans="2:13">
      <c r="I88" s="56">
        <v>6</v>
      </c>
      <c r="J88">
        <v>5200</v>
      </c>
      <c r="K88">
        <v>3900</v>
      </c>
      <c r="L88">
        <v>260</v>
      </c>
    </row>
    <row r="89" spans="2:13">
      <c r="I89" s="56">
        <v>7</v>
      </c>
      <c r="J89">
        <v>5900</v>
      </c>
      <c r="K89">
        <v>4400</v>
      </c>
      <c r="L89">
        <v>295</v>
      </c>
    </row>
    <row r="90" spans="2:13">
      <c r="I90" s="56">
        <v>8</v>
      </c>
      <c r="J90">
        <v>6500</v>
      </c>
      <c r="K90">
        <v>4800</v>
      </c>
      <c r="L90">
        <v>325</v>
      </c>
    </row>
    <row r="91" spans="2:13">
      <c r="I91" s="56">
        <v>9</v>
      </c>
      <c r="J91">
        <v>8000</v>
      </c>
      <c r="K91">
        <v>6000</v>
      </c>
      <c r="L91">
        <v>400</v>
      </c>
    </row>
    <row r="92" spans="2:13">
      <c r="I92" s="56">
        <v>10</v>
      </c>
      <c r="J92">
        <v>9250</v>
      </c>
      <c r="K92">
        <v>6900</v>
      </c>
      <c r="L92">
        <v>475</v>
      </c>
    </row>
  </sheetData>
  <mergeCells count="4">
    <mergeCell ref="D20:E20"/>
    <mergeCell ref="D43:E43"/>
    <mergeCell ref="D68:E68"/>
    <mergeCell ref="D78:E7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2:H74"/>
  <sheetViews>
    <sheetView workbookViewId="0">
      <selection activeCell="A5" sqref="A5"/>
    </sheetView>
  </sheetViews>
  <sheetFormatPr defaultRowHeight="14.5"/>
  <cols>
    <col min="1" max="1" width="6.453125" customWidth="1"/>
    <col min="2" max="2" width="3.7265625" customWidth="1"/>
    <col min="3" max="3" width="9.81640625" customWidth="1"/>
    <col min="4" max="4" width="31.54296875" customWidth="1"/>
    <col min="5" max="5" width="9.1796875" customWidth="1"/>
  </cols>
  <sheetData>
    <row r="2" spans="2:5" ht="23.5">
      <c r="B2" s="1" t="s">
        <v>0</v>
      </c>
    </row>
    <row r="4" spans="2:5">
      <c r="B4" s="2" t="s">
        <v>1</v>
      </c>
      <c r="D4" t="s">
        <v>51</v>
      </c>
      <c r="E4" s="3">
        <v>4000</v>
      </c>
    </row>
    <row r="5" spans="2:5">
      <c r="D5" t="s">
        <v>3</v>
      </c>
      <c r="E5" s="4">
        <v>7.4999999999999997E-2</v>
      </c>
    </row>
    <row r="6" spans="2:5">
      <c r="D6" t="s">
        <v>52</v>
      </c>
      <c r="E6" s="41">
        <v>5</v>
      </c>
    </row>
    <row r="7" spans="2:5">
      <c r="D7" t="s">
        <v>53</v>
      </c>
      <c r="E7" s="3">
        <v>6000</v>
      </c>
    </row>
    <row r="9" spans="2:5">
      <c r="C9" t="s">
        <v>54</v>
      </c>
    </row>
    <row r="10" spans="2:5">
      <c r="C10" t="s">
        <v>55</v>
      </c>
    </row>
    <row r="11" spans="2:5">
      <c r="C11" t="s">
        <v>56</v>
      </c>
    </row>
    <row r="12" spans="2:5" ht="15" thickBot="1"/>
    <row r="13" spans="2:5" ht="15" thickBot="1">
      <c r="D13" s="21"/>
    </row>
    <row r="15" spans="2:5">
      <c r="B15" s="2" t="s">
        <v>11</v>
      </c>
      <c r="D15" t="s">
        <v>30</v>
      </c>
      <c r="E15" s="3">
        <v>25000</v>
      </c>
    </row>
    <row r="16" spans="2:5">
      <c r="D16" t="s">
        <v>51</v>
      </c>
      <c r="E16" s="3">
        <v>4000</v>
      </c>
    </row>
    <row r="17" spans="2:8">
      <c r="D17" t="s">
        <v>3</v>
      </c>
      <c r="E17" s="4">
        <v>7.4999999999999997E-2</v>
      </c>
    </row>
    <row r="19" spans="2:8">
      <c r="C19" t="s">
        <v>57</v>
      </c>
    </row>
    <row r="20" spans="2:8">
      <c r="C20" t="s">
        <v>58</v>
      </c>
    </row>
    <row r="21" spans="2:8">
      <c r="C21" t="s">
        <v>59</v>
      </c>
    </row>
    <row r="22" spans="2:8">
      <c r="C22" t="s">
        <v>60</v>
      </c>
    </row>
    <row r="23" spans="2:8" ht="15" thickBot="1"/>
    <row r="24" spans="2:8" ht="15" thickBot="1">
      <c r="D24" s="42"/>
      <c r="H24" s="31"/>
    </row>
    <row r="26" spans="2:8" ht="15" thickBot="1"/>
    <row r="27" spans="2:8" ht="15" thickBot="1">
      <c r="B27" s="2" t="s">
        <v>23</v>
      </c>
      <c r="D27" s="7" t="s">
        <v>14</v>
      </c>
      <c r="E27" s="8" t="s">
        <v>15</v>
      </c>
    </row>
    <row r="28" spans="2:8">
      <c r="D28" s="43">
        <v>1</v>
      </c>
      <c r="E28" s="44">
        <v>0</v>
      </c>
    </row>
    <row r="29" spans="2:8">
      <c r="D29" s="11">
        <v>2</v>
      </c>
      <c r="E29" s="45">
        <v>1000</v>
      </c>
    </row>
    <row r="30" spans="2:8">
      <c r="D30" s="11">
        <v>3</v>
      </c>
      <c r="E30" s="45">
        <v>1250</v>
      </c>
    </row>
    <row r="31" spans="2:8">
      <c r="D31" s="11">
        <v>4</v>
      </c>
      <c r="E31" s="45">
        <v>1500</v>
      </c>
    </row>
    <row r="32" spans="2:8">
      <c r="D32" s="11">
        <v>5</v>
      </c>
      <c r="E32" s="45">
        <v>0</v>
      </c>
    </row>
    <row r="33" spans="3:5">
      <c r="D33" s="11">
        <v>6</v>
      </c>
      <c r="E33" s="45">
        <v>0</v>
      </c>
    </row>
    <row r="34" spans="3:5">
      <c r="D34" s="11">
        <v>7</v>
      </c>
      <c r="E34" s="45">
        <v>5000</v>
      </c>
    </row>
    <row r="35" spans="3:5">
      <c r="D35" s="11">
        <v>8</v>
      </c>
      <c r="E35" s="45">
        <v>6500</v>
      </c>
    </row>
    <row r="36" spans="3:5">
      <c r="D36" s="11">
        <v>9</v>
      </c>
      <c r="E36" s="45">
        <v>0</v>
      </c>
    </row>
    <row r="37" spans="3:5" ht="15" thickBot="1">
      <c r="D37" s="46">
        <v>10</v>
      </c>
      <c r="E37" s="47">
        <v>0</v>
      </c>
    </row>
    <row r="39" spans="3:5">
      <c r="D39" t="s">
        <v>61</v>
      </c>
      <c r="E39" s="3">
        <v>8000</v>
      </c>
    </row>
    <row r="40" spans="3:5">
      <c r="D40" t="s">
        <v>62</v>
      </c>
      <c r="E40" s="4">
        <v>0.09</v>
      </c>
    </row>
    <row r="42" spans="3:5">
      <c r="C42" t="s">
        <v>63</v>
      </c>
    </row>
    <row r="43" spans="3:5">
      <c r="C43" t="s">
        <v>64</v>
      </c>
      <c r="D43" s="6"/>
    </row>
    <row r="44" spans="3:5">
      <c r="C44" t="s">
        <v>65</v>
      </c>
    </row>
    <row r="45" spans="3:5">
      <c r="C45" t="s">
        <v>66</v>
      </c>
    </row>
    <row r="46" spans="3:5" ht="15" thickBot="1"/>
    <row r="47" spans="3:5" ht="15" thickBot="1">
      <c r="D47" s="48"/>
    </row>
    <row r="49" spans="2:5">
      <c r="B49" s="2" t="s">
        <v>26</v>
      </c>
      <c r="C49" t="s">
        <v>72</v>
      </c>
    </row>
    <row r="51" spans="2:5">
      <c r="C51" s="33" t="s">
        <v>73</v>
      </c>
      <c r="E51" s="3">
        <v>200000</v>
      </c>
    </row>
    <row r="52" spans="2:5">
      <c r="C52" s="33" t="s">
        <v>38</v>
      </c>
      <c r="E52" s="5">
        <v>20</v>
      </c>
    </row>
    <row r="53" spans="2:5">
      <c r="C53" s="33" t="s">
        <v>47</v>
      </c>
      <c r="E53" s="4">
        <v>0.125</v>
      </c>
    </row>
    <row r="54" spans="2:5">
      <c r="C54" s="33" t="s">
        <v>32</v>
      </c>
      <c r="E54" s="3">
        <v>50000</v>
      </c>
    </row>
    <row r="56" spans="2:5">
      <c r="C56" s="36" t="s">
        <v>74</v>
      </c>
    </row>
    <row r="58" spans="2:5">
      <c r="C58" t="s">
        <v>75</v>
      </c>
    </row>
    <row r="59" spans="2:5">
      <c r="C59" t="s">
        <v>76</v>
      </c>
    </row>
    <row r="60" spans="2:5">
      <c r="C60" t="s">
        <v>77</v>
      </c>
    </row>
    <row r="61" spans="2:5" ht="15" thickBot="1"/>
    <row r="62" spans="2:5" ht="15" thickBot="1">
      <c r="D62" s="83"/>
      <c r="E62" s="84"/>
    </row>
    <row r="65" spans="2:4">
      <c r="B65" s="2" t="s">
        <v>27</v>
      </c>
      <c r="C65" t="s">
        <v>78</v>
      </c>
    </row>
    <row r="66" spans="2:4">
      <c r="C66" t="s">
        <v>79</v>
      </c>
    </row>
    <row r="67" spans="2:4" ht="15" thickBot="1"/>
    <row r="68" spans="2:4" ht="15" thickBot="1">
      <c r="C68" s="50" t="s">
        <v>14</v>
      </c>
      <c r="D68" s="51" t="s">
        <v>80</v>
      </c>
    </row>
    <row r="69" spans="2:4">
      <c r="C69" s="52">
        <v>2005</v>
      </c>
      <c r="D69" s="100">
        <v>1520000</v>
      </c>
    </row>
    <row r="70" spans="2:4">
      <c r="C70" s="53">
        <v>2006</v>
      </c>
      <c r="D70" s="101">
        <v>1865000</v>
      </c>
    </row>
    <row r="71" spans="2:4">
      <c r="C71" s="53">
        <v>2007</v>
      </c>
      <c r="D71" s="101">
        <v>2175000</v>
      </c>
    </row>
    <row r="72" spans="2:4">
      <c r="C72" s="53">
        <v>2008</v>
      </c>
      <c r="D72" s="101">
        <v>3145000</v>
      </c>
    </row>
    <row r="73" spans="2:4">
      <c r="C73" s="53">
        <v>2009</v>
      </c>
      <c r="D73" s="101">
        <v>3625000</v>
      </c>
    </row>
    <row r="74" spans="2:4" ht="21" customHeight="1" thickBot="1">
      <c r="C74" s="54">
        <v>2010</v>
      </c>
      <c r="D74" s="55"/>
    </row>
  </sheetData>
  <mergeCells count="1">
    <mergeCell ref="D62:E6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7:L76"/>
  <sheetViews>
    <sheetView zoomScale="115" zoomScaleNormal="115" workbookViewId="0">
      <selection activeCell="H15" sqref="H15"/>
    </sheetView>
  </sheetViews>
  <sheetFormatPr defaultColWidth="8.7265625" defaultRowHeight="14.5"/>
  <cols>
    <col min="1" max="1" width="6.1796875" style="61" customWidth="1"/>
    <col min="2" max="2" width="4" style="60" customWidth="1"/>
    <col min="3" max="3" width="30.7265625" style="60" customWidth="1"/>
    <col min="4" max="4" width="17" style="61" customWidth="1"/>
    <col min="5" max="6" width="14.54296875" style="61" customWidth="1"/>
    <col min="7" max="16384" width="8.7265625" style="61"/>
  </cols>
  <sheetData>
    <row r="27" spans="3:6" ht="15" thickBot="1"/>
    <row r="28" spans="3:6" ht="19.5" customHeight="1" thickBot="1">
      <c r="C28" s="88" t="s">
        <v>140</v>
      </c>
      <c r="D28" s="89"/>
      <c r="E28" s="89"/>
      <c r="F28" s="89"/>
    </row>
    <row r="29" spans="3:6" ht="16" customHeight="1">
      <c r="C29" s="78" t="s">
        <v>133</v>
      </c>
      <c r="F29" s="82">
        <v>0.12</v>
      </c>
    </row>
    <row r="30" spans="3:6">
      <c r="C30" s="78" t="s">
        <v>136</v>
      </c>
      <c r="F30" s="82">
        <v>5.3999999999999999E-2</v>
      </c>
    </row>
    <row r="31" spans="3:6">
      <c r="C31" s="78" t="s">
        <v>135</v>
      </c>
      <c r="F31" s="82">
        <v>9.5000000000000001E-2</v>
      </c>
    </row>
    <row r="32" spans="3:6">
      <c r="C32" s="78" t="s">
        <v>134</v>
      </c>
      <c r="F32" s="81">
        <v>0.35</v>
      </c>
    </row>
    <row r="33" spans="3:12">
      <c r="C33" s="78" t="s">
        <v>137</v>
      </c>
      <c r="F33" s="77">
        <v>25000</v>
      </c>
    </row>
    <row r="34" spans="3:12">
      <c r="C34" s="78" t="s">
        <v>138</v>
      </c>
      <c r="F34" s="77">
        <v>250000</v>
      </c>
    </row>
    <row r="35" spans="3:12">
      <c r="C35" s="78" t="s">
        <v>139</v>
      </c>
      <c r="F35" s="77">
        <v>50000</v>
      </c>
    </row>
    <row r="36" spans="3:12" ht="7.5" customHeight="1" thickBot="1">
      <c r="C36" s="79"/>
      <c r="D36" s="65"/>
      <c r="E36" s="65"/>
      <c r="F36" s="80"/>
    </row>
    <row r="37" spans="3:12">
      <c r="C37" s="78"/>
      <c r="F37" s="77"/>
    </row>
    <row r="38" spans="3:12" ht="21.5" thickBot="1">
      <c r="C38" s="87" t="s">
        <v>88</v>
      </c>
      <c r="D38" s="87"/>
      <c r="E38" s="87"/>
      <c r="F38" s="87"/>
    </row>
    <row r="39" spans="3:12" ht="19.5" customHeight="1" thickBot="1">
      <c r="C39" s="71"/>
      <c r="D39" s="71" t="s">
        <v>89</v>
      </c>
      <c r="E39" s="71" t="s">
        <v>90</v>
      </c>
      <c r="F39" s="71" t="s">
        <v>91</v>
      </c>
    </row>
    <row r="40" spans="3:12" ht="17.25" customHeight="1">
      <c r="C40" s="72" t="s">
        <v>80</v>
      </c>
      <c r="D40" s="61">
        <v>2924000</v>
      </c>
      <c r="E40" s="61">
        <v>3316000</v>
      </c>
      <c r="F40" s="99"/>
    </row>
    <row r="41" spans="3:12" ht="17">
      <c r="C41" s="75" t="s">
        <v>92</v>
      </c>
      <c r="D41" s="63">
        <v>2440000</v>
      </c>
      <c r="E41" s="63">
        <v>2799000</v>
      </c>
      <c r="J41"/>
      <c r="L41"/>
    </row>
    <row r="42" spans="3:12">
      <c r="C42" s="73" t="s">
        <v>93</v>
      </c>
      <c r="D42" s="61">
        <v>484000</v>
      </c>
      <c r="E42" s="61">
        <v>517000</v>
      </c>
    </row>
    <row r="43" spans="3:12">
      <c r="C43" s="72" t="s">
        <v>94</v>
      </c>
      <c r="D43" s="61">
        <v>204000</v>
      </c>
      <c r="E43" s="61">
        <v>284000</v>
      </c>
      <c r="G43" s="64"/>
    </row>
    <row r="44" spans="3:12">
      <c r="C44" s="72" t="s">
        <v>95</v>
      </c>
      <c r="D44" s="61">
        <v>85000</v>
      </c>
      <c r="E44" s="61">
        <v>85000</v>
      </c>
      <c r="F44" s="61">
        <v>85000</v>
      </c>
    </row>
    <row r="45" spans="3:12" ht="17">
      <c r="C45" s="75" t="s">
        <v>96</v>
      </c>
      <c r="D45" s="63">
        <v>25000</v>
      </c>
      <c r="E45" s="63">
        <v>30000</v>
      </c>
      <c r="F45" s="63"/>
    </row>
    <row r="46" spans="3:12">
      <c r="C46" s="73" t="s">
        <v>97</v>
      </c>
      <c r="D46" s="61">
        <v>170000</v>
      </c>
      <c r="E46" s="61">
        <v>118000</v>
      </c>
    </row>
    <row r="47" spans="3:12" ht="17">
      <c r="C47" s="75" t="s">
        <v>98</v>
      </c>
      <c r="D47" s="63">
        <v>56000</v>
      </c>
      <c r="E47" s="63">
        <v>68000</v>
      </c>
      <c r="F47" s="63"/>
    </row>
    <row r="48" spans="3:12">
      <c r="C48" s="73" t="s">
        <v>99</v>
      </c>
      <c r="D48" s="61">
        <v>114000</v>
      </c>
      <c r="E48" s="61">
        <v>50000</v>
      </c>
    </row>
    <row r="49" spans="2:6" ht="17">
      <c r="C49" s="75" t="s">
        <v>100</v>
      </c>
      <c r="D49" s="63">
        <v>34200</v>
      </c>
      <c r="E49" s="63">
        <v>15000</v>
      </c>
    </row>
    <row r="50" spans="2:6" ht="15" thickBot="1">
      <c r="C50" s="74" t="s">
        <v>82</v>
      </c>
      <c r="D50" s="65">
        <v>79800</v>
      </c>
      <c r="E50" s="65">
        <v>35000</v>
      </c>
      <c r="F50" s="65"/>
    </row>
    <row r="51" spans="2:6" ht="7.5" customHeight="1">
      <c r="C51" s="36"/>
      <c r="D51"/>
      <c r="E51"/>
      <c r="F51"/>
    </row>
    <row r="52" spans="2:6" ht="21.5" thickBot="1">
      <c r="B52" s="87" t="s">
        <v>101</v>
      </c>
      <c r="C52" s="87"/>
      <c r="D52" s="87"/>
      <c r="E52" s="87"/>
      <c r="F52" s="87"/>
    </row>
    <row r="53" spans="2:6">
      <c r="B53" s="66" t="s">
        <v>102</v>
      </c>
      <c r="C53" s="66"/>
      <c r="D53" s="62" t="s">
        <v>89</v>
      </c>
      <c r="E53" s="62" t="s">
        <v>90</v>
      </c>
      <c r="F53" s="62" t="s">
        <v>91</v>
      </c>
    </row>
    <row r="54" spans="2:6">
      <c r="B54" s="67" t="s">
        <v>103</v>
      </c>
      <c r="D54" s="61">
        <v>52000</v>
      </c>
      <c r="E54" s="61">
        <v>65000</v>
      </c>
      <c r="F54" s="61">
        <v>65000</v>
      </c>
    </row>
    <row r="55" spans="2:6">
      <c r="B55" s="67" t="s">
        <v>104</v>
      </c>
      <c r="D55" s="61">
        <v>406000</v>
      </c>
      <c r="E55" s="61">
        <v>354000</v>
      </c>
    </row>
    <row r="56" spans="2:6" ht="16">
      <c r="B56" s="67" t="s">
        <v>105</v>
      </c>
      <c r="D56" s="63">
        <v>854000</v>
      </c>
      <c r="E56" s="63">
        <v>988000</v>
      </c>
    </row>
    <row r="57" spans="2:6">
      <c r="B57" s="68" t="s">
        <v>106</v>
      </c>
      <c r="D57" s="61">
        <v>1312000</v>
      </c>
      <c r="E57" s="61">
        <v>1407000</v>
      </c>
    </row>
    <row r="58" spans="2:6">
      <c r="B58" s="67" t="s">
        <v>107</v>
      </c>
      <c r="D58" s="61">
        <v>429000</v>
      </c>
      <c r="E58" s="61">
        <v>580000</v>
      </c>
    </row>
    <row r="59" spans="2:6" ht="16">
      <c r="B59" s="67" t="s">
        <v>108</v>
      </c>
      <c r="D59" s="63">
        <v>126000</v>
      </c>
      <c r="E59" s="63">
        <v>193000</v>
      </c>
    </row>
    <row r="60" spans="2:6" ht="16">
      <c r="B60" s="68" t="s">
        <v>109</v>
      </c>
      <c r="D60" s="63">
        <v>303000</v>
      </c>
      <c r="E60" s="63">
        <v>387000</v>
      </c>
    </row>
    <row r="61" spans="2:6" ht="15" thickBot="1">
      <c r="B61" s="68" t="s">
        <v>110</v>
      </c>
      <c r="D61" s="61">
        <v>1615000</v>
      </c>
      <c r="E61" s="61">
        <v>1794000</v>
      </c>
    </row>
    <row r="62" spans="2:6" ht="16" customHeight="1">
      <c r="B62" s="66" t="s">
        <v>111</v>
      </c>
      <c r="C62" s="66"/>
      <c r="D62" s="62"/>
      <c r="E62" s="62"/>
      <c r="F62" s="62"/>
    </row>
    <row r="63" spans="2:6">
      <c r="B63" s="67" t="s">
        <v>112</v>
      </c>
      <c r="D63" s="61">
        <v>130000</v>
      </c>
      <c r="E63" s="61">
        <v>150000</v>
      </c>
    </row>
    <row r="64" spans="2:6">
      <c r="B64" s="67" t="s">
        <v>113</v>
      </c>
      <c r="D64" s="61">
        <v>179000</v>
      </c>
      <c r="E64" s="61">
        <v>261000</v>
      </c>
      <c r="F64" s="61">
        <v>245000</v>
      </c>
    </row>
    <row r="65" spans="2:6" ht="16">
      <c r="B65" s="67" t="s">
        <v>114</v>
      </c>
      <c r="D65" s="63">
        <v>118000</v>
      </c>
      <c r="E65" s="63">
        <v>168000</v>
      </c>
      <c r="F65" s="63">
        <v>186000</v>
      </c>
    </row>
    <row r="66" spans="2:6">
      <c r="B66" s="68" t="s">
        <v>115</v>
      </c>
      <c r="D66" s="61">
        <v>427000</v>
      </c>
      <c r="E66" s="61">
        <v>579000</v>
      </c>
    </row>
    <row r="67" spans="2:6" ht="16">
      <c r="B67" s="67" t="s">
        <v>116</v>
      </c>
      <c r="D67" s="63">
        <v>614000</v>
      </c>
      <c r="E67" s="63">
        <v>511000</v>
      </c>
      <c r="F67" s="61">
        <v>511000</v>
      </c>
    </row>
    <row r="68" spans="2:6">
      <c r="B68" s="68" t="s">
        <v>117</v>
      </c>
      <c r="D68" s="61">
        <v>1041000</v>
      </c>
      <c r="E68" s="61">
        <v>1090000</v>
      </c>
    </row>
    <row r="69" spans="2:6">
      <c r="B69" s="67" t="s">
        <v>118</v>
      </c>
      <c r="D69" s="61">
        <v>395000</v>
      </c>
      <c r="E69" s="61">
        <v>510000</v>
      </c>
      <c r="F69" s="61">
        <v>510000</v>
      </c>
    </row>
    <row r="70" spans="2:6" ht="16">
      <c r="B70" s="67" t="s">
        <v>119</v>
      </c>
      <c r="D70" s="63">
        <v>179000</v>
      </c>
      <c r="E70" s="63">
        <v>194000</v>
      </c>
    </row>
    <row r="71" spans="2:6" ht="16">
      <c r="B71" s="68" t="s">
        <v>120</v>
      </c>
      <c r="D71" s="63">
        <v>574000</v>
      </c>
      <c r="E71" s="63">
        <v>741000</v>
      </c>
    </row>
    <row r="72" spans="2:6" ht="15" thickBot="1">
      <c r="B72" s="69" t="s">
        <v>121</v>
      </c>
      <c r="C72" s="70"/>
      <c r="D72" s="65">
        <v>1615000</v>
      </c>
      <c r="E72" s="65">
        <v>1794000</v>
      </c>
      <c r="F72" s="65"/>
    </row>
    <row r="73" spans="2:6" ht="6" customHeight="1"/>
    <row r="74" spans="2:6" ht="4.5" customHeight="1" thickBot="1"/>
    <row r="75" spans="2:6" ht="15" thickBot="1">
      <c r="C75" s="60" t="s">
        <v>141</v>
      </c>
      <c r="F75" s="21"/>
    </row>
    <row r="76" spans="2:6" ht="10.5" customHeight="1" thickBot="1">
      <c r="B76" s="70"/>
      <c r="C76" s="70"/>
      <c r="D76" s="65"/>
      <c r="E76" s="65"/>
      <c r="F76" s="65"/>
    </row>
  </sheetData>
  <mergeCells count="3">
    <mergeCell ref="C38:F38"/>
    <mergeCell ref="B52:F52"/>
    <mergeCell ref="C28:F2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
  <sheetViews>
    <sheetView workbookViewId="0">
      <selection activeCell="G19" sqref="G19"/>
    </sheetView>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P1 - 20 Pts</vt:lpstr>
      <vt:lpstr>P2 - 10 Pts</vt:lpstr>
      <vt:lpstr>P3 - 25 Pts</vt:lpstr>
      <vt:lpstr>P4 - 10 Pts</vt:lpstr>
      <vt:lpstr>P5 - 25 Pts</vt:lpstr>
      <vt:lpstr>P5 - No New Financing</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2010-01-13T00:10:02Z</dcterms:created>
  <dcterms:modified xsi:type="dcterms:W3CDTF">2010-01-13T16:06:48Z</dcterms:modified>
</cp:coreProperties>
</file>